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hila-my.sharepoint.com/personal/harry_hansen_phila_gov/Documents/Desktop/Quarterly Settlement Reporting/CY 2025/"/>
    </mc:Choice>
  </mc:AlternateContent>
  <xr:revisionPtr revIDLastSave="84" documentId="8_{7E388105-67D4-4888-9215-26BFF1693093}" xr6:coauthVersionLast="47" xr6:coauthVersionMax="47" xr10:uidLastSave="{B6113E84-78C3-479E-A5CA-D9D315F5592B}"/>
  <bookViews>
    <workbookView xWindow="28680" yWindow="3270" windowWidth="29040" windowHeight="15720" activeTab="3" xr2:uid="{00000000-000D-0000-FFFF-FFFF00000000}"/>
  </bookViews>
  <sheets>
    <sheet name="Tort Litigation " sheetId="1" r:id="rId1"/>
    <sheet name="Fed-Claims" sheetId="2" r:id="rId2"/>
    <sheet name="Pre-Suits " sheetId="3" r:id="rId3"/>
    <sheet name="Labor &amp; Employment" sheetId="4" r:id="rId4"/>
  </sheets>
  <definedNames>
    <definedName name="_xlnm._FilterDatabase" localSheetId="3" hidden="1">'Labor &amp; Employment'!$A$1:$M$11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4" i="1" l="1"/>
  <c r="G21" i="2"/>
  <c r="F4" i="3"/>
  <c r="E13" i="4"/>
</calcChain>
</file>

<file path=xl/sharedStrings.xml><?xml version="1.0" encoding="utf-8"?>
<sst xmlns="http://schemas.openxmlformats.org/spreadsheetml/2006/main" count="724" uniqueCount="259">
  <si>
    <t>File_No</t>
  </si>
  <si>
    <t>Case_Name</t>
  </si>
  <si>
    <t>Docket_No_C</t>
  </si>
  <si>
    <t>Client_ID</t>
  </si>
  <si>
    <t>Assigned_Unit</t>
  </si>
  <si>
    <t>Client_Activity</t>
  </si>
  <si>
    <t>Date_Settle_C</t>
  </si>
  <si>
    <t>Settle_Amnt_C</t>
  </si>
  <si>
    <t>PayDate</t>
  </si>
  <si>
    <t xml:space="preserve">Non-Monetary Relief </t>
  </si>
  <si>
    <t>Non-Monetary Relief</t>
  </si>
  <si>
    <t xml:space="preserve">Total Settlement Amount </t>
  </si>
  <si>
    <t>Total Settlements</t>
  </si>
  <si>
    <t>HERNANDEZ, ALEXANDER</t>
  </si>
  <si>
    <t>6611-22</t>
  </si>
  <si>
    <t>POLICE</t>
  </si>
  <si>
    <t>Contract</t>
  </si>
  <si>
    <t>SANNINI, MACK-HINES</t>
  </si>
  <si>
    <t>3094-22</t>
  </si>
  <si>
    <t>Bernberg, Henry</t>
  </si>
  <si>
    <t>3164-24</t>
  </si>
  <si>
    <t>WATER</t>
  </si>
  <si>
    <t>Jubilee, Durrell</t>
  </si>
  <si>
    <t>0833-24</t>
  </si>
  <si>
    <t>PRISONS</t>
  </si>
  <si>
    <t>Dismissal</t>
  </si>
  <si>
    <t xml:space="preserve">Lane , Patricia </t>
  </si>
  <si>
    <t>7633-23</t>
  </si>
  <si>
    <t>Duncan, George</t>
  </si>
  <si>
    <t>5748S</t>
  </si>
  <si>
    <t>Suspension</t>
  </si>
  <si>
    <t>Cornellison , DeeAnn</t>
  </si>
  <si>
    <t>530-2024-07463</t>
  </si>
  <si>
    <t>LIBRARY</t>
  </si>
  <si>
    <t>Disc Gender</t>
  </si>
  <si>
    <t xml:space="preserve">Humm , Andrew </t>
  </si>
  <si>
    <t>PF-C-24-63-E</t>
  </si>
  <si>
    <t>ULP</t>
  </si>
  <si>
    <t xml:space="preserve">Kearney, June </t>
  </si>
  <si>
    <t xml:space="preserve">24-468 </t>
  </si>
  <si>
    <t>FIRE</t>
  </si>
  <si>
    <t>Chavis, Darius</t>
  </si>
  <si>
    <t>530-2022-06382</t>
  </si>
  <si>
    <t>HUMAN SERVICES</t>
  </si>
  <si>
    <t>Disc. Race</t>
  </si>
  <si>
    <t>Jones, Kevin</t>
  </si>
  <si>
    <t>PRE-SUIT/FED</t>
  </si>
  <si>
    <t>FALSE_ARREST</t>
  </si>
  <si>
    <t>Nolt, Sarah</t>
  </si>
  <si>
    <t>23-0864</t>
  </si>
  <si>
    <t>FED/CLAIMS</t>
  </si>
  <si>
    <t>FAILURE/PROTECT</t>
  </si>
  <si>
    <t>Adams, Lorenzo</t>
  </si>
  <si>
    <t>Cabrera, Samuel</t>
  </si>
  <si>
    <t>13-4676</t>
  </si>
  <si>
    <t>ASSAULT_AND_BATTERY</t>
  </si>
  <si>
    <t>Cosden, Daniel</t>
  </si>
  <si>
    <t>EXCESSIVE_FORCE</t>
  </si>
  <si>
    <t>Evans, Delevan</t>
  </si>
  <si>
    <t>SHOOTING</t>
  </si>
  <si>
    <t>Foltz, Charles</t>
  </si>
  <si>
    <t>Franklin, Shakiera</t>
  </si>
  <si>
    <t>Gilliam, Lawrence</t>
  </si>
  <si>
    <t>13-5128</t>
  </si>
  <si>
    <t>Harris, Kharie</t>
  </si>
  <si>
    <t>23-0088</t>
  </si>
  <si>
    <t>ILLEGAL_SEARCH</t>
  </si>
  <si>
    <t>Lopez, Isis</t>
  </si>
  <si>
    <t>Lundy, Lee</t>
  </si>
  <si>
    <t>23-0807</t>
  </si>
  <si>
    <t>Martin, Ryan</t>
  </si>
  <si>
    <t>21-5334</t>
  </si>
  <si>
    <t>Watson, Khalil</t>
  </si>
  <si>
    <t>Estate of Rashaan Chambers</t>
  </si>
  <si>
    <t>23-137</t>
  </si>
  <si>
    <t>DEATH</t>
  </si>
  <si>
    <t>Hollis, Leo</t>
  </si>
  <si>
    <t>23-cv-0895</t>
  </si>
  <si>
    <t>Torres, Carlos</t>
  </si>
  <si>
    <t>24-0795</t>
  </si>
  <si>
    <t>Williams, Malik</t>
  </si>
  <si>
    <t>24-2059</t>
  </si>
  <si>
    <t>108084B</t>
  </si>
  <si>
    <t>Cannon, Michael</t>
  </si>
  <si>
    <t>STREETS</t>
  </si>
  <si>
    <t>CLAIMS</t>
  </si>
  <si>
    <t>STREET_DEFECT</t>
  </si>
  <si>
    <t>Pistilli, John</t>
  </si>
  <si>
    <t>STREET_LIGHTING</t>
  </si>
  <si>
    <t>Scott, Odell</t>
  </si>
  <si>
    <t>SIDEWALK_FALLDOWN</t>
  </si>
  <si>
    <t>McGrath, Diane</t>
  </si>
  <si>
    <t>DEFECTIVE_INSIDE_PROPERTY</t>
  </si>
  <si>
    <t>Cannedy, Andre</t>
  </si>
  <si>
    <t>Lambert, Ernestine</t>
  </si>
  <si>
    <t>CITY_MOTOR_VEHICLE</t>
  </si>
  <si>
    <t>Warring-Fennell, LaFarae</t>
  </si>
  <si>
    <t>Johnson, Geneva</t>
  </si>
  <si>
    <t>Evans, Felicia</t>
  </si>
  <si>
    <t>Patterson, Tonya</t>
  </si>
  <si>
    <t>McCurdy, John</t>
  </si>
  <si>
    <t>L &amp; I</t>
  </si>
  <si>
    <t>DEMOLITION</t>
  </si>
  <si>
    <t>Minor, Karen</t>
  </si>
  <si>
    <t>PUBLIC PROPERTY</t>
  </si>
  <si>
    <t>Bryant, Deborah</t>
  </si>
  <si>
    <t>Maldonado, David Wayne</t>
  </si>
  <si>
    <t>STORM_INLET/SIDEWALK</t>
  </si>
  <si>
    <t>Sposato, Ralph</t>
  </si>
  <si>
    <t>PERSONAL_PROPERTY</t>
  </si>
  <si>
    <t>Rodriguez, Carlos</t>
  </si>
  <si>
    <t>CITY_TRUCK</t>
  </si>
  <si>
    <t>Neal, Cassandra</t>
  </si>
  <si>
    <t>PARKS and RECREATION</t>
  </si>
  <si>
    <t>Mears, Marcella</t>
  </si>
  <si>
    <t>Johnson, Maliki</t>
  </si>
  <si>
    <t>Brown, Renellis</t>
  </si>
  <si>
    <t>Buyske-Friedberg, Gabriel</t>
  </si>
  <si>
    <t>Verizon Pennsylvania, Llc</t>
  </si>
  <si>
    <t>EXCAVATION</t>
  </si>
  <si>
    <t>Matos, Ashley</t>
  </si>
  <si>
    <t>Josephs, Richy</t>
  </si>
  <si>
    <t>TRAFFIC_SIGNS</t>
  </si>
  <si>
    <t>Stanton, Shelby</t>
  </si>
  <si>
    <t>Ransome, Patricia</t>
  </si>
  <si>
    <t>Sheard, Sharon</t>
  </si>
  <si>
    <t>POTHOLE</t>
  </si>
  <si>
    <t>Walker, Jonathan</t>
  </si>
  <si>
    <t>Lograsso, Michael</t>
  </si>
  <si>
    <t>Moore, Catina</t>
  </si>
  <si>
    <t>Diaz-Burgos, Jorge</t>
  </si>
  <si>
    <t>Wright, Tracea</t>
  </si>
  <si>
    <t>SC24-07-30-6133</t>
  </si>
  <si>
    <t>Lennon, Laura</t>
  </si>
  <si>
    <t>Da Silva, Marcelina</t>
  </si>
  <si>
    <t>Parr, Jazmin</t>
  </si>
  <si>
    <t>Chambers, Nikia</t>
  </si>
  <si>
    <t>BRIDGES</t>
  </si>
  <si>
    <t>Rego, Louis</t>
  </si>
  <si>
    <t>Pierce, Isaiah</t>
  </si>
  <si>
    <t>Fortune, Tyree</t>
  </si>
  <si>
    <t>Dawkins, Daniel</t>
  </si>
  <si>
    <t>Bradley, Charlotte</t>
  </si>
  <si>
    <t>Armstead, Jamar</t>
  </si>
  <si>
    <t>Washington, Hakeem</t>
  </si>
  <si>
    <t>Matthews, T'Erra</t>
  </si>
  <si>
    <t>McGilberry, Khalil</t>
  </si>
  <si>
    <t>MANAGING DIRECTOR</t>
  </si>
  <si>
    <t>White, Antoinette</t>
  </si>
  <si>
    <t>Williams, Walter</t>
  </si>
  <si>
    <t>Olsman, Cindi</t>
  </si>
  <si>
    <t>CURB_CUT</t>
  </si>
  <si>
    <t>Parks, Angela</t>
  </si>
  <si>
    <t>Kenney, Carol</t>
  </si>
  <si>
    <t>Cunningham, Thomas</t>
  </si>
  <si>
    <t>Coney-Delee, Shayana</t>
  </si>
  <si>
    <t>Martinez, Luis</t>
  </si>
  <si>
    <t>Holley, Rex</t>
  </si>
  <si>
    <t>Amerco Real Estate Company</t>
  </si>
  <si>
    <t>WATER_MAIN</t>
  </si>
  <si>
    <t>Anderson, Darryl</t>
  </si>
  <si>
    <t>Garrison, Jerone</t>
  </si>
  <si>
    <t>Canty, Robert</t>
  </si>
  <si>
    <t>Shepherd, Cheryl</t>
  </si>
  <si>
    <t>Flores, Luis</t>
  </si>
  <si>
    <t>Colen, Shaheed</t>
  </si>
  <si>
    <t>Salaam, Yasmin</t>
  </si>
  <si>
    <t>POLICE_CHASE</t>
  </si>
  <si>
    <t>Green, Kwamyrah</t>
  </si>
  <si>
    <t>Butts, Damien</t>
  </si>
  <si>
    <t>Siderio, Michael</t>
  </si>
  <si>
    <t>PASSENGER/INJURY</t>
  </si>
  <si>
    <t>Smith, Tasha</t>
  </si>
  <si>
    <t>Phillips, Sharon</t>
  </si>
  <si>
    <t>Bartholomew, Tiffany</t>
  </si>
  <si>
    <t>Beauchamp, Gary</t>
  </si>
  <si>
    <t>TREES/FOLIAGE</t>
  </si>
  <si>
    <t>O'Leary, Chris</t>
  </si>
  <si>
    <t>PARK_TRAIL</t>
  </si>
  <si>
    <t>Cousins, Monique</t>
  </si>
  <si>
    <t>Marsett, Preston</t>
  </si>
  <si>
    <t>Massa, Ramon</t>
  </si>
  <si>
    <t>Dockery, Saleem</t>
  </si>
  <si>
    <t>SC24-07-18-4966</t>
  </si>
  <si>
    <t>Lassiter, Thomas</t>
  </si>
  <si>
    <t>Kikonde, Catherine</t>
  </si>
  <si>
    <t>Holmes, Marcella</t>
  </si>
  <si>
    <t>Everage, Sean</t>
  </si>
  <si>
    <t>SIDEWALK_FALLDOWN/TREE_ROOT</t>
  </si>
  <si>
    <t>Facenda, James</t>
  </si>
  <si>
    <t>Dukes, Antionette</t>
  </si>
  <si>
    <t>Marshall, Richard</t>
  </si>
  <si>
    <t>Smith, Chanderlyn</t>
  </si>
  <si>
    <t>Micale, Rosemarie</t>
  </si>
  <si>
    <t>WATER_MAIN_VALVE_COVER</t>
  </si>
  <si>
    <t>Jenkins, Johnny</t>
  </si>
  <si>
    <t>106572B</t>
  </si>
  <si>
    <t>Lewis-Hagins, Linda</t>
  </si>
  <si>
    <t>Parker, Ronald</t>
  </si>
  <si>
    <t>Gillette, Shatara</t>
  </si>
  <si>
    <t>Frazier, Shermaine</t>
  </si>
  <si>
    <t>TRAFFIC_SIGNALS</t>
  </si>
  <si>
    <t>Colon, Robert</t>
  </si>
  <si>
    <t>Dillard Bright, Martha</t>
  </si>
  <si>
    <t>Valentinetti, Paul</t>
  </si>
  <si>
    <t>DEFECTIVE_OUTSIDE_PROPERTY</t>
  </si>
  <si>
    <t>Walker, Cecelia</t>
  </si>
  <si>
    <t>Smith, Charles</t>
  </si>
  <si>
    <t>Brinkley, Shuayb</t>
  </si>
  <si>
    <t>Packer, Michael</t>
  </si>
  <si>
    <t>Washington, Jamar</t>
  </si>
  <si>
    <t>Harper-Rahiem, Vera</t>
  </si>
  <si>
    <t>Stevens, Deidra</t>
  </si>
  <si>
    <t>Ritacco, Deborah</t>
  </si>
  <si>
    <t>Resto, Gloria</t>
  </si>
  <si>
    <t>Johnson, Aisha</t>
  </si>
  <si>
    <t>Kenyatta, Atiba</t>
  </si>
  <si>
    <t>Grigsby, Ishaiah</t>
  </si>
  <si>
    <t>Padilla, Linda</t>
  </si>
  <si>
    <t>Jamison, Damian</t>
  </si>
  <si>
    <t>Wilkins, Sedia</t>
  </si>
  <si>
    <t>Chapman, Penny</t>
  </si>
  <si>
    <t>Sanders, Mabel</t>
  </si>
  <si>
    <t>Gibson, James</t>
  </si>
  <si>
    <t>Johnson, Matifia</t>
  </si>
  <si>
    <t>Farris, Robyn</t>
  </si>
  <si>
    <t>Muetterties, Matthew</t>
  </si>
  <si>
    <t>SC24-12-03-3260</t>
  </si>
  <si>
    <t>Cheatham, Tamika</t>
  </si>
  <si>
    <t>109799B</t>
  </si>
  <si>
    <t>Coulter, Jewell</t>
  </si>
  <si>
    <t>Ortiz Nieves, Jose Alberto</t>
  </si>
  <si>
    <t>Cooper, John</t>
  </si>
  <si>
    <t>Bullock, Donna</t>
  </si>
  <si>
    <t>Ketter, Latifa</t>
  </si>
  <si>
    <t>Thomas, Anna</t>
  </si>
  <si>
    <t>Lewis, Tyisha</t>
  </si>
  <si>
    <t>Morris, Tieria</t>
  </si>
  <si>
    <t>Boone, Cheyenne</t>
  </si>
  <si>
    <t>HEALTH</t>
  </si>
  <si>
    <t>Gullette, Michael</t>
  </si>
  <si>
    <t>Hassan, Hikamah</t>
  </si>
  <si>
    <t>Dixon, Julian</t>
  </si>
  <si>
    <t>Antrom, Tysheda</t>
  </si>
  <si>
    <t>109939B</t>
  </si>
  <si>
    <t>Woods, Clarie</t>
  </si>
  <si>
    <t>Hicks, Ashley</t>
  </si>
  <si>
    <t>Knox, Rasheed</t>
  </si>
  <si>
    <t>Munoz, Paola</t>
  </si>
  <si>
    <t>Wilson, Stanley</t>
  </si>
  <si>
    <t>Henry, Patty</t>
  </si>
  <si>
    <t>Townsend, Lorraine</t>
  </si>
  <si>
    <t>Fisher, Aaron</t>
  </si>
  <si>
    <t>Robinson, Bruce</t>
  </si>
  <si>
    <t>Raven, Ellis</t>
  </si>
  <si>
    <t>Elum, Davina</t>
  </si>
  <si>
    <t>Brunetti, Lisa</t>
  </si>
  <si>
    <t>Aliancin, Pierre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</si>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</sst>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center"/>
    </xf>
    <xf numFmtId="164" fontId="16" fillId="33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/>
    </xf>
    <xf numFmtId="14" fontId="16" fillId="33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4" fontId="16" fillId="0" borderId="0" xfId="0" applyNumberFormat="1" applyFont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164" fontId="16" fillId="33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4" fontId="0" fillId="0" borderId="0" xfId="0" applyNumberFormat="1" applyFill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5"/>
  <sheetViews>
    <sheetView workbookViewId="0">
      <pane ySplit="1" topLeftCell="A17" activePane="bottomLeft" state="frozen"/>
      <selection activeCell="H17" sqref="H17"/>
      <selection pane="bottomLeft" activeCell="M28" sqref="M28"/>
    </sheetView>
  </sheetViews>
  <sheetFormatPr defaultColWidth="9.1796875" defaultRowHeight="14.5" x14ac:dyDescent="0.35"/>
  <cols>
    <col min="1" max="1" width="8.1796875" style="2" bestFit="1" customWidth="1"/>
    <col min="2" max="2" width="28.81640625" style="2" bestFit="1" customWidth="1"/>
    <col min="3" max="3" width="15.453125" style="2" bestFit="1" customWidth="1"/>
    <col min="4" max="4" width="22.453125" style="2" bestFit="1" customWidth="1"/>
    <col min="5" max="5" width="14" style="2" bestFit="1" customWidth="1"/>
    <col min="6" max="6" width="32.7265625" style="2" bestFit="1" customWidth="1"/>
    <col min="7" max="7" width="13.7265625" style="3" bestFit="1" customWidth="1"/>
    <col min="8" max="8" width="14.453125" style="6" bestFit="1" customWidth="1"/>
    <col min="9" max="9" width="9.7265625" style="2" bestFit="1" customWidth="1"/>
    <col min="10" max="10" width="20.54296875" style="2" bestFit="1" customWidth="1"/>
    <col min="11" max="16384" width="9.1796875" style="2"/>
  </cols>
  <sheetData>
    <row r="1" spans="1:10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8" t="s">
        <v>6</v>
      </c>
      <c r="H1" s="5" t="s">
        <v>7</v>
      </c>
      <c r="I1" s="4" t="s">
        <v>8</v>
      </c>
      <c r="J1" s="4" t="s">
        <v>9</v>
      </c>
    </row>
    <row r="2" spans="1:10" x14ac:dyDescent="0.35">
      <c r="A2" s="2" t="s">
        <v>82</v>
      </c>
      <c r="B2" s="2" t="s">
        <v>83</v>
      </c>
      <c r="C2" s="2">
        <v>3231741</v>
      </c>
      <c r="D2" s="2" t="s">
        <v>84</v>
      </c>
      <c r="E2" s="2" t="s">
        <v>85</v>
      </c>
      <c r="F2" s="2" t="s">
        <v>86</v>
      </c>
      <c r="G2" s="3">
        <v>45611</v>
      </c>
      <c r="H2" s="6">
        <v>45000</v>
      </c>
      <c r="I2" s="3">
        <v>45659</v>
      </c>
    </row>
    <row r="3" spans="1:10" x14ac:dyDescent="0.35">
      <c r="A3" s="2">
        <v>109288</v>
      </c>
      <c r="B3" s="2" t="s">
        <v>87</v>
      </c>
      <c r="C3" s="2">
        <v>11222193</v>
      </c>
      <c r="D3" s="2" t="s">
        <v>84</v>
      </c>
      <c r="E3" s="2" t="s">
        <v>85</v>
      </c>
      <c r="F3" s="2" t="s">
        <v>88</v>
      </c>
      <c r="G3" s="3">
        <v>45531</v>
      </c>
      <c r="H3" s="6">
        <v>17500</v>
      </c>
      <c r="I3" s="3">
        <v>45659</v>
      </c>
    </row>
    <row r="4" spans="1:10" x14ac:dyDescent="0.35">
      <c r="A4" s="2">
        <v>109667</v>
      </c>
      <c r="B4" s="2" t="s">
        <v>89</v>
      </c>
      <c r="C4" s="2">
        <v>12222693</v>
      </c>
      <c r="D4" s="2" t="s">
        <v>84</v>
      </c>
      <c r="E4" s="2" t="s">
        <v>85</v>
      </c>
      <c r="F4" s="2" t="s">
        <v>90</v>
      </c>
      <c r="G4" s="3">
        <v>45637</v>
      </c>
      <c r="H4" s="6">
        <v>125000</v>
      </c>
      <c r="I4" s="3">
        <v>45659</v>
      </c>
    </row>
    <row r="5" spans="1:10" x14ac:dyDescent="0.35">
      <c r="A5" s="2">
        <v>109862</v>
      </c>
      <c r="B5" s="2" t="s">
        <v>91</v>
      </c>
      <c r="C5" s="2">
        <v>4232018</v>
      </c>
      <c r="D5" s="2" t="s">
        <v>24</v>
      </c>
      <c r="E5" s="2" t="s">
        <v>85</v>
      </c>
      <c r="F5" s="2" t="s">
        <v>92</v>
      </c>
      <c r="G5" s="3">
        <v>45610</v>
      </c>
      <c r="H5" s="6">
        <v>135000</v>
      </c>
      <c r="I5" s="3">
        <v>45659</v>
      </c>
    </row>
    <row r="6" spans="1:10" x14ac:dyDescent="0.35">
      <c r="A6" s="2">
        <v>110005</v>
      </c>
      <c r="B6" s="2" t="s">
        <v>93</v>
      </c>
      <c r="C6" s="2">
        <v>62373</v>
      </c>
      <c r="D6" s="2" t="s">
        <v>84</v>
      </c>
      <c r="E6" s="2" t="s">
        <v>85</v>
      </c>
      <c r="F6" s="2" t="s">
        <v>90</v>
      </c>
      <c r="G6" s="3">
        <v>45597</v>
      </c>
      <c r="H6" s="6">
        <v>22500</v>
      </c>
      <c r="I6" s="3">
        <v>45659</v>
      </c>
    </row>
    <row r="7" spans="1:10" x14ac:dyDescent="0.35">
      <c r="A7" s="2">
        <v>110208</v>
      </c>
      <c r="B7" s="2" t="s">
        <v>94</v>
      </c>
      <c r="C7" s="2">
        <v>7233018</v>
      </c>
      <c r="D7" s="2" t="s">
        <v>21</v>
      </c>
      <c r="E7" s="2" t="s">
        <v>85</v>
      </c>
      <c r="F7" s="2" t="s">
        <v>95</v>
      </c>
      <c r="G7" s="3">
        <v>45636</v>
      </c>
      <c r="H7" s="6">
        <v>55000</v>
      </c>
      <c r="I7" s="3">
        <v>45659</v>
      </c>
    </row>
    <row r="8" spans="1:10" x14ac:dyDescent="0.35">
      <c r="A8" s="2">
        <v>110216</v>
      </c>
      <c r="B8" s="2" t="s">
        <v>96</v>
      </c>
      <c r="C8" s="2">
        <v>823288</v>
      </c>
      <c r="D8" s="2" t="s">
        <v>15</v>
      </c>
      <c r="E8" s="2" t="s">
        <v>85</v>
      </c>
      <c r="F8" s="2" t="s">
        <v>95</v>
      </c>
      <c r="G8" s="3">
        <v>45601</v>
      </c>
      <c r="H8" s="6">
        <v>225000</v>
      </c>
      <c r="I8" s="3">
        <v>45659</v>
      </c>
    </row>
    <row r="9" spans="1:10" x14ac:dyDescent="0.35">
      <c r="A9" s="2">
        <v>110268</v>
      </c>
      <c r="B9" s="2" t="s">
        <v>97</v>
      </c>
      <c r="C9" s="2">
        <v>8231563</v>
      </c>
      <c r="D9" s="2" t="s">
        <v>84</v>
      </c>
      <c r="E9" s="2" t="s">
        <v>85</v>
      </c>
      <c r="F9" s="2" t="s">
        <v>90</v>
      </c>
      <c r="G9" s="3">
        <v>45565</v>
      </c>
      <c r="H9" s="6">
        <v>95000</v>
      </c>
      <c r="I9" s="3">
        <v>45659</v>
      </c>
    </row>
    <row r="10" spans="1:10" x14ac:dyDescent="0.35">
      <c r="A10" s="2">
        <v>110436</v>
      </c>
      <c r="B10" s="2" t="s">
        <v>98</v>
      </c>
      <c r="C10" s="2">
        <v>9231911</v>
      </c>
      <c r="D10" s="2" t="s">
        <v>84</v>
      </c>
      <c r="E10" s="2" t="s">
        <v>85</v>
      </c>
      <c r="F10" s="2" t="s">
        <v>90</v>
      </c>
      <c r="G10" s="3">
        <v>45540</v>
      </c>
      <c r="H10" s="6">
        <v>25000</v>
      </c>
      <c r="I10" s="3">
        <v>45659</v>
      </c>
    </row>
    <row r="11" spans="1:10" x14ac:dyDescent="0.35">
      <c r="A11" s="2">
        <v>110671</v>
      </c>
      <c r="B11" s="2" t="s">
        <v>99</v>
      </c>
      <c r="C11" s="2">
        <v>11232182</v>
      </c>
      <c r="D11" s="2" t="s">
        <v>84</v>
      </c>
      <c r="E11" s="2" t="s">
        <v>85</v>
      </c>
      <c r="F11" s="2" t="s">
        <v>86</v>
      </c>
      <c r="G11" s="3">
        <v>45630</v>
      </c>
      <c r="H11" s="6">
        <v>110000</v>
      </c>
      <c r="I11" s="3">
        <v>45659</v>
      </c>
    </row>
    <row r="12" spans="1:10" x14ac:dyDescent="0.35">
      <c r="A12" s="2">
        <v>110797</v>
      </c>
      <c r="B12" s="2" t="s">
        <v>100</v>
      </c>
      <c r="C12" s="2">
        <v>5233110</v>
      </c>
      <c r="D12" s="2" t="s">
        <v>101</v>
      </c>
      <c r="E12" s="2" t="s">
        <v>85</v>
      </c>
      <c r="F12" s="2" t="s">
        <v>102</v>
      </c>
      <c r="G12" s="3">
        <v>45615</v>
      </c>
      <c r="H12" s="6">
        <v>15000</v>
      </c>
      <c r="I12" s="3">
        <v>45659</v>
      </c>
    </row>
    <row r="13" spans="1:10" x14ac:dyDescent="0.35">
      <c r="A13" s="2">
        <v>110870</v>
      </c>
      <c r="B13" s="2" t="s">
        <v>103</v>
      </c>
      <c r="C13" s="2">
        <v>1241670</v>
      </c>
      <c r="D13" s="2" t="s">
        <v>104</v>
      </c>
      <c r="E13" s="2" t="s">
        <v>85</v>
      </c>
      <c r="F13" s="2" t="s">
        <v>90</v>
      </c>
      <c r="G13" s="3">
        <v>45638</v>
      </c>
      <c r="H13" s="6">
        <v>6500</v>
      </c>
      <c r="I13" s="3">
        <v>45659</v>
      </c>
    </row>
    <row r="14" spans="1:10" x14ac:dyDescent="0.35">
      <c r="A14" s="2">
        <v>110894</v>
      </c>
      <c r="B14" s="2" t="s">
        <v>105</v>
      </c>
      <c r="C14" s="2">
        <v>1242229</v>
      </c>
      <c r="D14" s="2" t="s">
        <v>84</v>
      </c>
      <c r="E14" s="2" t="s">
        <v>85</v>
      </c>
      <c r="F14" s="2" t="s">
        <v>90</v>
      </c>
      <c r="G14" s="3">
        <v>45636</v>
      </c>
      <c r="H14" s="6">
        <v>50000</v>
      </c>
      <c r="I14" s="3">
        <v>45659</v>
      </c>
    </row>
    <row r="15" spans="1:10" x14ac:dyDescent="0.35">
      <c r="A15" s="2">
        <v>110981</v>
      </c>
      <c r="B15" s="2" t="s">
        <v>106</v>
      </c>
      <c r="C15" s="2">
        <v>2241380</v>
      </c>
      <c r="D15" s="2" t="s">
        <v>21</v>
      </c>
      <c r="E15" s="2" t="s">
        <v>85</v>
      </c>
      <c r="F15" s="2" t="s">
        <v>107</v>
      </c>
      <c r="G15" s="3">
        <v>45635</v>
      </c>
      <c r="H15" s="6">
        <v>31250</v>
      </c>
      <c r="I15" s="3">
        <v>45659</v>
      </c>
    </row>
    <row r="16" spans="1:10" x14ac:dyDescent="0.35">
      <c r="A16" s="2">
        <v>110984</v>
      </c>
      <c r="B16" s="2" t="s">
        <v>108</v>
      </c>
      <c r="C16" s="2">
        <v>2242088</v>
      </c>
      <c r="D16" s="2" t="s">
        <v>84</v>
      </c>
      <c r="E16" s="2" t="s">
        <v>85</v>
      </c>
      <c r="F16" s="2" t="s">
        <v>109</v>
      </c>
      <c r="G16" s="3">
        <v>45643</v>
      </c>
      <c r="H16" s="6">
        <v>30000</v>
      </c>
      <c r="I16" s="3">
        <v>45659</v>
      </c>
    </row>
    <row r="17" spans="1:9" x14ac:dyDescent="0.35">
      <c r="A17" s="2">
        <v>110562</v>
      </c>
      <c r="B17" s="2" t="s">
        <v>110</v>
      </c>
      <c r="C17" s="2">
        <v>10232707</v>
      </c>
      <c r="D17" s="2" t="s">
        <v>84</v>
      </c>
      <c r="E17" s="2" t="s">
        <v>85</v>
      </c>
      <c r="F17" s="2" t="s">
        <v>111</v>
      </c>
      <c r="G17" s="3">
        <v>45614</v>
      </c>
      <c r="H17" s="6">
        <v>55000</v>
      </c>
      <c r="I17" s="3">
        <v>45666</v>
      </c>
    </row>
    <row r="18" spans="1:9" x14ac:dyDescent="0.35">
      <c r="A18" s="2">
        <v>110572</v>
      </c>
      <c r="B18" s="2" t="s">
        <v>112</v>
      </c>
      <c r="C18" s="2">
        <v>10233016</v>
      </c>
      <c r="D18" s="2" t="s">
        <v>113</v>
      </c>
      <c r="E18" s="2" t="s">
        <v>85</v>
      </c>
      <c r="F18" s="2" t="s">
        <v>90</v>
      </c>
      <c r="G18" s="3">
        <v>45645</v>
      </c>
      <c r="H18" s="6">
        <v>50000</v>
      </c>
      <c r="I18" s="3">
        <v>45666</v>
      </c>
    </row>
    <row r="19" spans="1:9" x14ac:dyDescent="0.35">
      <c r="A19" s="2">
        <v>110686</v>
      </c>
      <c r="B19" s="2" t="s">
        <v>114</v>
      </c>
      <c r="C19" s="2">
        <v>11232538</v>
      </c>
      <c r="D19" s="2" t="s">
        <v>40</v>
      </c>
      <c r="E19" s="2" t="s">
        <v>85</v>
      </c>
      <c r="F19" s="2" t="s">
        <v>95</v>
      </c>
      <c r="G19" s="3">
        <v>45645</v>
      </c>
      <c r="H19" s="6">
        <v>175000</v>
      </c>
      <c r="I19" s="3">
        <v>45666</v>
      </c>
    </row>
    <row r="20" spans="1:9" x14ac:dyDescent="0.35">
      <c r="A20" s="2">
        <v>110739</v>
      </c>
      <c r="B20" s="2" t="s">
        <v>115</v>
      </c>
      <c r="C20" s="2">
        <v>11233121</v>
      </c>
      <c r="D20" s="2" t="s">
        <v>21</v>
      </c>
      <c r="E20" s="2" t="s">
        <v>85</v>
      </c>
      <c r="F20" s="2" t="s">
        <v>95</v>
      </c>
      <c r="G20" s="3">
        <v>45629</v>
      </c>
      <c r="H20" s="6">
        <v>90000</v>
      </c>
      <c r="I20" s="3">
        <v>45666</v>
      </c>
    </row>
    <row r="21" spans="1:9" x14ac:dyDescent="0.35">
      <c r="A21" s="2">
        <v>110784</v>
      </c>
      <c r="B21" s="2" t="s">
        <v>116</v>
      </c>
      <c r="C21" s="2">
        <v>12231696</v>
      </c>
      <c r="D21" s="2" t="s">
        <v>84</v>
      </c>
      <c r="E21" s="2" t="s">
        <v>85</v>
      </c>
      <c r="F21" s="2" t="s">
        <v>86</v>
      </c>
      <c r="G21" s="3">
        <v>45645</v>
      </c>
      <c r="H21" s="6">
        <v>50000</v>
      </c>
      <c r="I21" s="3">
        <v>45666</v>
      </c>
    </row>
    <row r="22" spans="1:9" x14ac:dyDescent="0.35">
      <c r="A22" s="2">
        <v>110944</v>
      </c>
      <c r="B22" s="2" t="s">
        <v>117</v>
      </c>
      <c r="C22" s="2">
        <v>224431</v>
      </c>
      <c r="D22" s="2" t="s">
        <v>84</v>
      </c>
      <c r="E22" s="2" t="s">
        <v>85</v>
      </c>
      <c r="F22" s="2" t="s">
        <v>86</v>
      </c>
      <c r="G22" s="3">
        <v>45645</v>
      </c>
      <c r="H22" s="6">
        <v>85000</v>
      </c>
      <c r="I22" s="3">
        <v>45666</v>
      </c>
    </row>
    <row r="23" spans="1:9" x14ac:dyDescent="0.35">
      <c r="A23" s="2">
        <v>111727</v>
      </c>
      <c r="B23" s="2" t="s">
        <v>118</v>
      </c>
      <c r="C23" s="2">
        <v>8242198</v>
      </c>
      <c r="D23" s="2" t="s">
        <v>21</v>
      </c>
      <c r="E23" s="2" t="s">
        <v>85</v>
      </c>
      <c r="F23" s="2" t="s">
        <v>119</v>
      </c>
      <c r="G23" s="3">
        <v>45614</v>
      </c>
      <c r="H23" s="6">
        <v>20171.830000000002</v>
      </c>
      <c r="I23" s="3">
        <v>45666</v>
      </c>
    </row>
    <row r="24" spans="1:9" x14ac:dyDescent="0.35">
      <c r="A24" s="2">
        <v>109795</v>
      </c>
      <c r="B24" s="2" t="s">
        <v>120</v>
      </c>
      <c r="C24" s="2">
        <v>3233392</v>
      </c>
      <c r="D24" s="2" t="s">
        <v>84</v>
      </c>
      <c r="E24" s="2" t="s">
        <v>85</v>
      </c>
      <c r="F24" s="2" t="s">
        <v>90</v>
      </c>
      <c r="G24" s="3">
        <v>45636</v>
      </c>
      <c r="H24" s="6">
        <v>2500</v>
      </c>
      <c r="I24" s="3">
        <v>45671</v>
      </c>
    </row>
    <row r="25" spans="1:9" x14ac:dyDescent="0.35">
      <c r="A25" s="2">
        <v>109833</v>
      </c>
      <c r="B25" s="2" t="s">
        <v>121</v>
      </c>
      <c r="C25" s="2">
        <v>4231081</v>
      </c>
      <c r="D25" s="2" t="s">
        <v>84</v>
      </c>
      <c r="E25" s="2" t="s">
        <v>85</v>
      </c>
      <c r="F25" s="2" t="s">
        <v>122</v>
      </c>
      <c r="G25" s="3">
        <v>45601</v>
      </c>
      <c r="H25" s="6">
        <v>2500</v>
      </c>
      <c r="I25" s="3">
        <v>45671</v>
      </c>
    </row>
    <row r="26" spans="1:9" x14ac:dyDescent="0.35">
      <c r="A26" s="2">
        <v>110120</v>
      </c>
      <c r="B26" s="2" t="s">
        <v>123</v>
      </c>
      <c r="C26" s="2">
        <v>723372</v>
      </c>
      <c r="D26" s="2" t="s">
        <v>84</v>
      </c>
      <c r="E26" s="2" t="s">
        <v>85</v>
      </c>
      <c r="F26" s="2" t="s">
        <v>90</v>
      </c>
      <c r="G26" s="3">
        <v>45618</v>
      </c>
      <c r="H26" s="6">
        <v>100000</v>
      </c>
      <c r="I26" s="3">
        <v>45673</v>
      </c>
    </row>
    <row r="27" spans="1:9" x14ac:dyDescent="0.35">
      <c r="A27" s="2">
        <v>110298</v>
      </c>
      <c r="B27" s="2" t="s">
        <v>124</v>
      </c>
      <c r="C27" s="2">
        <v>8232177</v>
      </c>
      <c r="D27" s="2" t="s">
        <v>21</v>
      </c>
      <c r="E27" s="2" t="s">
        <v>85</v>
      </c>
      <c r="F27" s="2" t="s">
        <v>107</v>
      </c>
      <c r="G27" s="3">
        <v>45650</v>
      </c>
      <c r="H27" s="6">
        <v>22500</v>
      </c>
      <c r="I27" s="3">
        <v>45673</v>
      </c>
    </row>
    <row r="28" spans="1:9" x14ac:dyDescent="0.35">
      <c r="A28" s="2">
        <v>110687</v>
      </c>
      <c r="B28" s="2" t="s">
        <v>125</v>
      </c>
      <c r="C28" s="2">
        <v>623568</v>
      </c>
      <c r="D28" s="2" t="s">
        <v>84</v>
      </c>
      <c r="E28" s="2" t="s">
        <v>85</v>
      </c>
      <c r="F28" s="2" t="s">
        <v>126</v>
      </c>
      <c r="G28" s="3">
        <v>45646</v>
      </c>
      <c r="H28" s="6">
        <v>20000</v>
      </c>
      <c r="I28" s="3">
        <v>45673</v>
      </c>
    </row>
    <row r="29" spans="1:9" x14ac:dyDescent="0.35">
      <c r="A29" s="2">
        <v>110826</v>
      </c>
      <c r="B29" s="2" t="s">
        <v>127</v>
      </c>
      <c r="C29" s="2">
        <v>12232874</v>
      </c>
      <c r="D29" s="2" t="s">
        <v>84</v>
      </c>
      <c r="E29" s="2" t="s">
        <v>85</v>
      </c>
      <c r="F29" s="2" t="s">
        <v>111</v>
      </c>
      <c r="G29" s="3">
        <v>45650</v>
      </c>
      <c r="H29" s="6">
        <v>235000</v>
      </c>
      <c r="I29" s="3">
        <v>45673</v>
      </c>
    </row>
    <row r="30" spans="1:9" x14ac:dyDescent="0.35">
      <c r="A30" s="2">
        <v>110977</v>
      </c>
      <c r="B30" s="2" t="s">
        <v>128</v>
      </c>
      <c r="C30" s="2">
        <v>2241595</v>
      </c>
      <c r="D30" s="2" t="s">
        <v>21</v>
      </c>
      <c r="E30" s="2" t="s">
        <v>85</v>
      </c>
      <c r="F30" s="2" t="s">
        <v>107</v>
      </c>
      <c r="G30" s="3">
        <v>45645</v>
      </c>
      <c r="H30" s="6">
        <v>20000</v>
      </c>
      <c r="I30" s="3">
        <v>45673</v>
      </c>
    </row>
    <row r="31" spans="1:9" x14ac:dyDescent="0.35">
      <c r="A31" s="2">
        <v>111266</v>
      </c>
      <c r="B31" s="2" t="s">
        <v>129</v>
      </c>
      <c r="C31" s="2">
        <v>4242326</v>
      </c>
      <c r="D31" s="2" t="s">
        <v>84</v>
      </c>
      <c r="E31" s="2" t="s">
        <v>85</v>
      </c>
      <c r="F31" s="2" t="s">
        <v>90</v>
      </c>
      <c r="G31" s="3">
        <v>45637</v>
      </c>
      <c r="H31" s="6">
        <v>9999.99</v>
      </c>
      <c r="I31" s="3">
        <v>45673</v>
      </c>
    </row>
    <row r="32" spans="1:9" x14ac:dyDescent="0.35">
      <c r="A32" s="2">
        <v>111366</v>
      </c>
      <c r="B32" s="2" t="s">
        <v>130</v>
      </c>
      <c r="C32" s="2">
        <v>524767</v>
      </c>
      <c r="D32" s="2" t="s">
        <v>113</v>
      </c>
      <c r="E32" s="2" t="s">
        <v>85</v>
      </c>
      <c r="F32" s="2" t="s">
        <v>90</v>
      </c>
      <c r="G32" s="3">
        <v>45643</v>
      </c>
      <c r="H32" s="6">
        <v>57000</v>
      </c>
      <c r="I32" s="3">
        <v>45673</v>
      </c>
    </row>
    <row r="33" spans="1:9" x14ac:dyDescent="0.35">
      <c r="A33" s="2">
        <v>111658</v>
      </c>
      <c r="B33" s="2" t="s">
        <v>131</v>
      </c>
      <c r="C33" s="2" t="s">
        <v>132</v>
      </c>
      <c r="D33" s="2" t="s">
        <v>15</v>
      </c>
      <c r="E33" s="2" t="s">
        <v>85</v>
      </c>
      <c r="F33" s="2" t="s">
        <v>109</v>
      </c>
      <c r="G33" s="3">
        <v>45581</v>
      </c>
      <c r="H33" s="6">
        <v>12068.75</v>
      </c>
      <c r="I33" s="3">
        <v>45673</v>
      </c>
    </row>
    <row r="34" spans="1:9" x14ac:dyDescent="0.35">
      <c r="A34" s="2">
        <v>109111</v>
      </c>
      <c r="B34" s="2" t="s">
        <v>133</v>
      </c>
      <c r="C34" s="2">
        <v>1022230</v>
      </c>
      <c r="D34" s="2" t="s">
        <v>84</v>
      </c>
      <c r="E34" s="2" t="s">
        <v>85</v>
      </c>
      <c r="F34" s="2" t="s">
        <v>88</v>
      </c>
      <c r="G34" s="3">
        <v>45650</v>
      </c>
      <c r="H34" s="6">
        <v>15000</v>
      </c>
      <c r="I34" s="3">
        <v>45680</v>
      </c>
    </row>
    <row r="35" spans="1:9" x14ac:dyDescent="0.35">
      <c r="A35" s="2">
        <v>110129</v>
      </c>
      <c r="B35" s="2" t="s">
        <v>134</v>
      </c>
      <c r="C35" s="2">
        <v>6232819</v>
      </c>
      <c r="D35" s="2" t="s">
        <v>84</v>
      </c>
      <c r="E35" s="2" t="s">
        <v>85</v>
      </c>
      <c r="F35" s="2" t="s">
        <v>111</v>
      </c>
      <c r="G35" s="3">
        <v>45638</v>
      </c>
      <c r="H35" s="6">
        <v>25000</v>
      </c>
      <c r="I35" s="3">
        <v>45680</v>
      </c>
    </row>
    <row r="36" spans="1:9" x14ac:dyDescent="0.35">
      <c r="A36" s="2">
        <v>110274</v>
      </c>
      <c r="B36" s="2" t="s">
        <v>135</v>
      </c>
      <c r="C36" s="2">
        <v>823891</v>
      </c>
      <c r="D36" s="2" t="s">
        <v>84</v>
      </c>
      <c r="E36" s="2" t="s">
        <v>85</v>
      </c>
      <c r="F36" s="2" t="s">
        <v>95</v>
      </c>
      <c r="G36" s="3">
        <v>45659</v>
      </c>
      <c r="H36" s="6">
        <v>132500</v>
      </c>
      <c r="I36" s="3">
        <v>45680</v>
      </c>
    </row>
    <row r="37" spans="1:9" x14ac:dyDescent="0.35">
      <c r="A37" s="2">
        <v>110291</v>
      </c>
      <c r="B37" s="2" t="s">
        <v>136</v>
      </c>
      <c r="C37" s="2">
        <v>8231736</v>
      </c>
      <c r="D37" s="2" t="s">
        <v>84</v>
      </c>
      <c r="E37" s="2" t="s">
        <v>85</v>
      </c>
      <c r="F37" s="2" t="s">
        <v>137</v>
      </c>
      <c r="G37" s="3">
        <v>45657</v>
      </c>
      <c r="H37" s="6">
        <v>75000</v>
      </c>
      <c r="I37" s="3">
        <v>45680</v>
      </c>
    </row>
    <row r="38" spans="1:9" x14ac:dyDescent="0.35">
      <c r="A38" s="2">
        <v>110340</v>
      </c>
      <c r="B38" s="2" t="s">
        <v>138</v>
      </c>
      <c r="C38" s="2">
        <v>7232266</v>
      </c>
      <c r="D38" s="2" t="s">
        <v>84</v>
      </c>
      <c r="E38" s="2" t="s">
        <v>85</v>
      </c>
      <c r="F38" s="2" t="s">
        <v>86</v>
      </c>
      <c r="G38" s="3">
        <v>45650</v>
      </c>
      <c r="H38" s="6">
        <v>125000</v>
      </c>
      <c r="I38" s="3">
        <v>45680</v>
      </c>
    </row>
    <row r="39" spans="1:9" x14ac:dyDescent="0.35">
      <c r="A39" s="2">
        <v>110352</v>
      </c>
      <c r="B39" s="2" t="s">
        <v>139</v>
      </c>
      <c r="C39" s="2">
        <v>8233151</v>
      </c>
      <c r="D39" s="2" t="s">
        <v>84</v>
      </c>
      <c r="E39" s="2" t="s">
        <v>85</v>
      </c>
      <c r="F39" s="2" t="s">
        <v>122</v>
      </c>
      <c r="G39" s="3">
        <v>45659</v>
      </c>
      <c r="H39" s="6">
        <v>90000</v>
      </c>
      <c r="I39" s="3">
        <v>45680</v>
      </c>
    </row>
    <row r="40" spans="1:9" x14ac:dyDescent="0.35">
      <c r="A40" s="2">
        <v>110383</v>
      </c>
      <c r="B40" s="2" t="s">
        <v>140</v>
      </c>
      <c r="C40" s="2">
        <v>7231710</v>
      </c>
      <c r="D40" s="2" t="s">
        <v>15</v>
      </c>
      <c r="E40" s="2" t="s">
        <v>85</v>
      </c>
      <c r="F40" s="2" t="s">
        <v>95</v>
      </c>
      <c r="G40" s="3">
        <v>45650</v>
      </c>
      <c r="H40" s="6">
        <v>150000</v>
      </c>
      <c r="I40" s="3">
        <v>45680</v>
      </c>
    </row>
    <row r="41" spans="1:9" x14ac:dyDescent="0.35">
      <c r="A41" s="2">
        <v>110398</v>
      </c>
      <c r="B41" s="2" t="s">
        <v>141</v>
      </c>
      <c r="C41" s="2">
        <v>9231365</v>
      </c>
      <c r="D41" s="2" t="s">
        <v>84</v>
      </c>
      <c r="E41" s="2" t="s">
        <v>85</v>
      </c>
      <c r="F41" s="2" t="s">
        <v>90</v>
      </c>
      <c r="G41" s="3">
        <v>45553</v>
      </c>
      <c r="H41" s="6">
        <v>12000</v>
      </c>
      <c r="I41" s="3">
        <v>45680</v>
      </c>
    </row>
    <row r="42" spans="1:9" x14ac:dyDescent="0.35">
      <c r="A42" s="2">
        <v>110472</v>
      </c>
      <c r="B42" s="2" t="s">
        <v>142</v>
      </c>
      <c r="C42" s="2">
        <v>1023602</v>
      </c>
      <c r="D42" s="2" t="s">
        <v>84</v>
      </c>
      <c r="E42" s="2" t="s">
        <v>85</v>
      </c>
      <c r="F42" s="2" t="s">
        <v>86</v>
      </c>
      <c r="G42" s="3">
        <v>45646</v>
      </c>
      <c r="H42" s="6">
        <v>32500</v>
      </c>
      <c r="I42" s="3">
        <v>45680</v>
      </c>
    </row>
    <row r="43" spans="1:9" x14ac:dyDescent="0.35">
      <c r="A43" s="2">
        <v>110507</v>
      </c>
      <c r="B43" s="2" t="s">
        <v>143</v>
      </c>
      <c r="C43" s="2">
        <v>10231550</v>
      </c>
      <c r="D43" s="2" t="s">
        <v>84</v>
      </c>
      <c r="E43" s="2" t="s">
        <v>85</v>
      </c>
      <c r="F43" s="2" t="s">
        <v>86</v>
      </c>
      <c r="G43" s="3">
        <v>45646</v>
      </c>
      <c r="H43" s="6">
        <v>12000</v>
      </c>
      <c r="I43" s="3">
        <v>45680</v>
      </c>
    </row>
    <row r="44" spans="1:9" x14ac:dyDescent="0.35">
      <c r="A44" s="2">
        <v>110618</v>
      </c>
      <c r="B44" s="2" t="s">
        <v>144</v>
      </c>
      <c r="C44" s="2">
        <v>1123538</v>
      </c>
      <c r="D44" s="2" t="s">
        <v>84</v>
      </c>
      <c r="E44" s="2" t="s">
        <v>85</v>
      </c>
      <c r="F44" s="2" t="s">
        <v>86</v>
      </c>
      <c r="G44" s="3">
        <v>45663</v>
      </c>
      <c r="H44" s="6">
        <v>25000</v>
      </c>
      <c r="I44" s="3">
        <v>45680</v>
      </c>
    </row>
    <row r="45" spans="1:9" x14ac:dyDescent="0.35">
      <c r="A45" s="2">
        <v>110633</v>
      </c>
      <c r="B45" s="2" t="s">
        <v>145</v>
      </c>
      <c r="C45" s="2">
        <v>11231270</v>
      </c>
      <c r="D45" s="2" t="s">
        <v>84</v>
      </c>
      <c r="E45" s="2" t="s">
        <v>85</v>
      </c>
      <c r="F45" s="2" t="s">
        <v>90</v>
      </c>
      <c r="G45" s="3">
        <v>45630</v>
      </c>
      <c r="H45" s="6">
        <v>50000</v>
      </c>
      <c r="I45" s="3">
        <v>45680</v>
      </c>
    </row>
    <row r="46" spans="1:9" x14ac:dyDescent="0.35">
      <c r="A46" s="2">
        <v>110805</v>
      </c>
      <c r="B46" s="2" t="s">
        <v>146</v>
      </c>
      <c r="C46" s="2">
        <v>1023686</v>
      </c>
      <c r="D46" s="2" t="s">
        <v>147</v>
      </c>
      <c r="E46" s="2" t="s">
        <v>85</v>
      </c>
      <c r="F46" s="2" t="s">
        <v>95</v>
      </c>
      <c r="G46" s="3">
        <v>45645</v>
      </c>
      <c r="H46" s="6">
        <v>33000</v>
      </c>
      <c r="I46" s="3">
        <v>45680</v>
      </c>
    </row>
    <row r="47" spans="1:9" x14ac:dyDescent="0.35">
      <c r="A47" s="2">
        <v>110895</v>
      </c>
      <c r="B47" s="2" t="s">
        <v>148</v>
      </c>
      <c r="C47" s="2">
        <v>1241566</v>
      </c>
      <c r="D47" s="2" t="s">
        <v>84</v>
      </c>
      <c r="E47" s="2" t="s">
        <v>85</v>
      </c>
      <c r="F47" s="2" t="s">
        <v>86</v>
      </c>
      <c r="G47" s="3">
        <v>45646</v>
      </c>
      <c r="H47" s="6">
        <v>140000</v>
      </c>
      <c r="I47" s="3">
        <v>45680</v>
      </c>
    </row>
    <row r="48" spans="1:9" x14ac:dyDescent="0.35">
      <c r="A48" s="2">
        <v>111053</v>
      </c>
      <c r="B48" s="2" t="s">
        <v>149</v>
      </c>
      <c r="C48" s="2">
        <v>2243456</v>
      </c>
      <c r="D48" s="2" t="s">
        <v>40</v>
      </c>
      <c r="E48" s="2" t="s">
        <v>85</v>
      </c>
      <c r="F48" s="2" t="s">
        <v>111</v>
      </c>
      <c r="G48" s="3">
        <v>45659</v>
      </c>
      <c r="H48" s="6">
        <v>38000</v>
      </c>
      <c r="I48" s="3">
        <v>45680</v>
      </c>
    </row>
    <row r="49" spans="1:9" x14ac:dyDescent="0.35">
      <c r="A49" s="2">
        <v>111357</v>
      </c>
      <c r="B49" s="2" t="s">
        <v>150</v>
      </c>
      <c r="C49" s="2">
        <v>5241569</v>
      </c>
      <c r="D49" s="2" t="s">
        <v>84</v>
      </c>
      <c r="E49" s="2" t="s">
        <v>85</v>
      </c>
      <c r="F49" s="2" t="s">
        <v>151</v>
      </c>
      <c r="G49" s="3">
        <v>45610</v>
      </c>
      <c r="H49" s="6">
        <v>225000</v>
      </c>
      <c r="I49" s="3">
        <v>45680</v>
      </c>
    </row>
    <row r="50" spans="1:9" x14ac:dyDescent="0.35">
      <c r="A50" s="2">
        <v>108643</v>
      </c>
      <c r="B50" s="2" t="s">
        <v>152</v>
      </c>
      <c r="C50" s="2">
        <v>5222122</v>
      </c>
      <c r="D50" s="2" t="s">
        <v>84</v>
      </c>
      <c r="E50" s="2" t="s">
        <v>85</v>
      </c>
      <c r="F50" s="2" t="s">
        <v>90</v>
      </c>
      <c r="G50" s="3">
        <v>45665</v>
      </c>
      <c r="H50" s="6">
        <v>8000</v>
      </c>
      <c r="I50" s="3">
        <v>45687</v>
      </c>
    </row>
    <row r="51" spans="1:9" x14ac:dyDescent="0.35">
      <c r="A51" s="2">
        <v>109808</v>
      </c>
      <c r="B51" s="2" t="s">
        <v>153</v>
      </c>
      <c r="C51" s="2">
        <v>423143</v>
      </c>
      <c r="D51" s="2" t="s">
        <v>84</v>
      </c>
      <c r="E51" s="2" t="s">
        <v>85</v>
      </c>
      <c r="F51" s="2" t="s">
        <v>86</v>
      </c>
      <c r="G51" s="3">
        <v>45644</v>
      </c>
      <c r="H51" s="6">
        <v>5000</v>
      </c>
      <c r="I51" s="3">
        <v>45687</v>
      </c>
    </row>
    <row r="52" spans="1:9" x14ac:dyDescent="0.35">
      <c r="A52" s="2">
        <v>110093</v>
      </c>
      <c r="B52" s="2" t="s">
        <v>154</v>
      </c>
      <c r="C52" s="2">
        <v>6232395</v>
      </c>
      <c r="D52" s="2" t="s">
        <v>84</v>
      </c>
      <c r="E52" s="2" t="s">
        <v>85</v>
      </c>
      <c r="F52" s="2" t="s">
        <v>86</v>
      </c>
      <c r="G52" s="3">
        <v>45616</v>
      </c>
      <c r="H52" s="6">
        <v>165000</v>
      </c>
      <c r="I52" s="3">
        <v>45687</v>
      </c>
    </row>
    <row r="53" spans="1:9" x14ac:dyDescent="0.35">
      <c r="A53" s="2">
        <v>110418</v>
      </c>
      <c r="B53" s="2" t="s">
        <v>155</v>
      </c>
      <c r="C53" s="2">
        <v>9231631</v>
      </c>
      <c r="D53" s="2" t="s">
        <v>24</v>
      </c>
      <c r="E53" s="2" t="s">
        <v>85</v>
      </c>
      <c r="F53" s="2" t="s">
        <v>92</v>
      </c>
      <c r="G53" s="3">
        <v>45649</v>
      </c>
      <c r="H53" s="6">
        <v>95000</v>
      </c>
      <c r="I53" s="3">
        <v>45687</v>
      </c>
    </row>
    <row r="54" spans="1:9" x14ac:dyDescent="0.35">
      <c r="A54" s="2">
        <v>110424</v>
      </c>
      <c r="B54" s="2" t="s">
        <v>156</v>
      </c>
      <c r="C54" s="2">
        <v>9231494</v>
      </c>
      <c r="D54" s="2" t="s">
        <v>84</v>
      </c>
      <c r="E54" s="2" t="s">
        <v>85</v>
      </c>
      <c r="F54" s="2" t="s">
        <v>86</v>
      </c>
      <c r="G54" s="3">
        <v>45649</v>
      </c>
      <c r="H54" s="6">
        <v>15000</v>
      </c>
      <c r="I54" s="3">
        <v>45687</v>
      </c>
    </row>
    <row r="55" spans="1:9" x14ac:dyDescent="0.35">
      <c r="A55" s="2">
        <v>110454</v>
      </c>
      <c r="B55" s="2" t="s">
        <v>157</v>
      </c>
      <c r="C55" s="2">
        <v>9232582</v>
      </c>
      <c r="D55" s="2" t="s">
        <v>84</v>
      </c>
      <c r="E55" s="2" t="s">
        <v>85</v>
      </c>
      <c r="F55" s="2" t="s">
        <v>86</v>
      </c>
      <c r="G55" s="3">
        <v>45660</v>
      </c>
      <c r="H55" s="6">
        <v>19500</v>
      </c>
      <c r="I55" s="3">
        <v>45687</v>
      </c>
    </row>
    <row r="56" spans="1:9" x14ac:dyDescent="0.35">
      <c r="A56" s="2">
        <v>110465</v>
      </c>
      <c r="B56" s="2" t="s">
        <v>158</v>
      </c>
      <c r="C56" s="2">
        <v>102328</v>
      </c>
      <c r="D56" s="2" t="s">
        <v>21</v>
      </c>
      <c r="E56" s="2" t="s">
        <v>85</v>
      </c>
      <c r="F56" s="2" t="s">
        <v>159</v>
      </c>
      <c r="G56" s="3">
        <v>45631</v>
      </c>
      <c r="H56" s="6">
        <v>385000</v>
      </c>
      <c r="I56" s="3">
        <v>45687</v>
      </c>
    </row>
    <row r="57" spans="1:9" x14ac:dyDescent="0.35">
      <c r="A57" s="2">
        <v>110787</v>
      </c>
      <c r="B57" s="2" t="s">
        <v>160</v>
      </c>
      <c r="C57" s="2">
        <v>11232123</v>
      </c>
      <c r="D57" s="2" t="s">
        <v>84</v>
      </c>
      <c r="E57" s="2" t="s">
        <v>85</v>
      </c>
      <c r="F57" s="2" t="s">
        <v>86</v>
      </c>
      <c r="G57" s="3">
        <v>45659</v>
      </c>
      <c r="H57" s="6">
        <v>130000</v>
      </c>
      <c r="I57" s="3">
        <v>45687</v>
      </c>
    </row>
    <row r="58" spans="1:9" x14ac:dyDescent="0.35">
      <c r="A58" s="2">
        <v>110804</v>
      </c>
      <c r="B58" s="2" t="s">
        <v>161</v>
      </c>
      <c r="C58" s="2">
        <v>12232839</v>
      </c>
      <c r="D58" s="2" t="s">
        <v>15</v>
      </c>
      <c r="E58" s="2" t="s">
        <v>85</v>
      </c>
      <c r="F58" s="2" t="s">
        <v>95</v>
      </c>
      <c r="G58" s="3">
        <v>45631</v>
      </c>
      <c r="H58" s="6">
        <v>110000</v>
      </c>
      <c r="I58" s="3">
        <v>45687</v>
      </c>
    </row>
    <row r="59" spans="1:9" x14ac:dyDescent="0.35">
      <c r="A59" s="2">
        <v>110810</v>
      </c>
      <c r="B59" s="2" t="s">
        <v>162</v>
      </c>
      <c r="C59" s="2">
        <v>12233072</v>
      </c>
      <c r="D59" s="2" t="s">
        <v>40</v>
      </c>
      <c r="E59" s="2" t="s">
        <v>85</v>
      </c>
      <c r="F59" s="2" t="s">
        <v>111</v>
      </c>
      <c r="G59" s="3">
        <v>45659</v>
      </c>
      <c r="H59" s="6">
        <v>45000</v>
      </c>
      <c r="I59" s="3">
        <v>45687</v>
      </c>
    </row>
    <row r="60" spans="1:9" x14ac:dyDescent="0.35">
      <c r="A60" s="2">
        <v>110821</v>
      </c>
      <c r="B60" s="2" t="s">
        <v>163</v>
      </c>
      <c r="C60" s="2">
        <v>124356</v>
      </c>
      <c r="D60" s="2" t="s">
        <v>84</v>
      </c>
      <c r="E60" s="2" t="s">
        <v>85</v>
      </c>
      <c r="F60" s="2" t="s">
        <v>86</v>
      </c>
      <c r="G60" s="3">
        <v>45656</v>
      </c>
      <c r="H60" s="6">
        <v>52500</v>
      </c>
      <c r="I60" s="3">
        <v>45687</v>
      </c>
    </row>
    <row r="61" spans="1:9" x14ac:dyDescent="0.35">
      <c r="A61" s="2">
        <v>110923</v>
      </c>
      <c r="B61" s="2" t="s">
        <v>164</v>
      </c>
      <c r="C61" s="2">
        <v>1243053</v>
      </c>
      <c r="D61" s="2" t="s">
        <v>21</v>
      </c>
      <c r="E61" s="2" t="s">
        <v>85</v>
      </c>
      <c r="F61" s="2" t="s">
        <v>111</v>
      </c>
      <c r="G61" s="3">
        <v>45670</v>
      </c>
      <c r="H61" s="6">
        <v>35000</v>
      </c>
      <c r="I61" s="3">
        <v>45687</v>
      </c>
    </row>
    <row r="62" spans="1:9" x14ac:dyDescent="0.35">
      <c r="A62" s="2">
        <v>111016</v>
      </c>
      <c r="B62" s="2" t="s">
        <v>165</v>
      </c>
      <c r="C62" s="2">
        <v>2242461</v>
      </c>
      <c r="D62" s="2" t="s">
        <v>40</v>
      </c>
      <c r="E62" s="2" t="s">
        <v>85</v>
      </c>
      <c r="F62" s="2" t="s">
        <v>111</v>
      </c>
      <c r="G62" s="3">
        <v>45656</v>
      </c>
      <c r="H62" s="6">
        <v>37000</v>
      </c>
      <c r="I62" s="3">
        <v>45687</v>
      </c>
    </row>
    <row r="63" spans="1:9" x14ac:dyDescent="0.35">
      <c r="A63" s="2">
        <v>111059</v>
      </c>
      <c r="B63" s="2" t="s">
        <v>166</v>
      </c>
      <c r="C63" s="2">
        <v>2243464</v>
      </c>
      <c r="D63" s="2" t="s">
        <v>15</v>
      </c>
      <c r="E63" s="2" t="s">
        <v>85</v>
      </c>
      <c r="F63" s="2" t="s">
        <v>167</v>
      </c>
      <c r="G63" s="3">
        <v>45653</v>
      </c>
      <c r="H63" s="6">
        <v>200000</v>
      </c>
      <c r="I63" s="3">
        <v>45687</v>
      </c>
    </row>
    <row r="64" spans="1:9" x14ac:dyDescent="0.35">
      <c r="A64" s="2">
        <v>109813</v>
      </c>
      <c r="B64" s="2" t="s">
        <v>168</v>
      </c>
      <c r="C64" s="2">
        <v>423351</v>
      </c>
      <c r="D64" s="2" t="s">
        <v>84</v>
      </c>
      <c r="E64" s="2" t="s">
        <v>85</v>
      </c>
      <c r="F64" s="2" t="s">
        <v>90</v>
      </c>
      <c r="G64" s="3">
        <v>45540</v>
      </c>
      <c r="H64" s="6">
        <v>12500</v>
      </c>
      <c r="I64" s="3">
        <v>45694</v>
      </c>
    </row>
    <row r="65" spans="1:9" x14ac:dyDescent="0.35">
      <c r="A65" s="2">
        <v>110293</v>
      </c>
      <c r="B65" s="2" t="s">
        <v>169</v>
      </c>
      <c r="C65" s="2">
        <v>8232132</v>
      </c>
      <c r="D65" s="2" t="s">
        <v>84</v>
      </c>
      <c r="E65" s="2" t="s">
        <v>85</v>
      </c>
      <c r="F65" s="2" t="s">
        <v>90</v>
      </c>
      <c r="G65" s="3">
        <v>45652</v>
      </c>
      <c r="H65" s="6">
        <v>125000</v>
      </c>
      <c r="I65" s="3">
        <v>45694</v>
      </c>
    </row>
    <row r="66" spans="1:9" x14ac:dyDescent="0.35">
      <c r="A66" s="2">
        <v>110459</v>
      </c>
      <c r="B66" s="2" t="s">
        <v>170</v>
      </c>
      <c r="C66" s="2">
        <v>9233041</v>
      </c>
      <c r="D66" s="2" t="s">
        <v>15</v>
      </c>
      <c r="E66" s="2" t="s">
        <v>85</v>
      </c>
      <c r="F66" s="2" t="s">
        <v>171</v>
      </c>
      <c r="G66" s="3">
        <v>45671</v>
      </c>
      <c r="H66" s="6">
        <v>7000</v>
      </c>
      <c r="I66" s="3">
        <v>45694</v>
      </c>
    </row>
    <row r="67" spans="1:9" x14ac:dyDescent="0.35">
      <c r="A67" s="2">
        <v>110660</v>
      </c>
      <c r="B67" s="2" t="s">
        <v>172</v>
      </c>
      <c r="C67" s="2">
        <v>11232099</v>
      </c>
      <c r="D67" s="2" t="s">
        <v>84</v>
      </c>
      <c r="E67" s="2" t="s">
        <v>85</v>
      </c>
      <c r="F67" s="2" t="s">
        <v>111</v>
      </c>
      <c r="G67" s="3">
        <v>45665</v>
      </c>
      <c r="H67" s="6">
        <v>85000</v>
      </c>
      <c r="I67" s="3">
        <v>45694</v>
      </c>
    </row>
    <row r="68" spans="1:9" x14ac:dyDescent="0.35">
      <c r="A68" s="2">
        <v>110705</v>
      </c>
      <c r="B68" s="2" t="s">
        <v>173</v>
      </c>
      <c r="C68" s="2">
        <v>11233160</v>
      </c>
      <c r="D68" s="2" t="s">
        <v>84</v>
      </c>
      <c r="E68" s="2" t="s">
        <v>85</v>
      </c>
      <c r="F68" s="2" t="s">
        <v>90</v>
      </c>
      <c r="G68" s="3">
        <v>45666</v>
      </c>
      <c r="H68" s="6">
        <v>100000</v>
      </c>
      <c r="I68" s="3">
        <v>45694</v>
      </c>
    </row>
    <row r="69" spans="1:9" x14ac:dyDescent="0.35">
      <c r="A69" s="2">
        <v>110927</v>
      </c>
      <c r="B69" s="2" t="s">
        <v>174</v>
      </c>
      <c r="C69" s="2">
        <v>1242388</v>
      </c>
      <c r="D69" s="2" t="s">
        <v>15</v>
      </c>
      <c r="E69" s="2" t="s">
        <v>85</v>
      </c>
      <c r="F69" s="2" t="s">
        <v>95</v>
      </c>
      <c r="G69" s="3">
        <v>45659</v>
      </c>
      <c r="H69" s="6">
        <v>110000</v>
      </c>
      <c r="I69" s="3">
        <v>45694</v>
      </c>
    </row>
    <row r="70" spans="1:9" x14ac:dyDescent="0.35">
      <c r="A70" s="2">
        <v>111260</v>
      </c>
      <c r="B70" s="2" t="s">
        <v>175</v>
      </c>
      <c r="C70" s="2">
        <v>324581</v>
      </c>
      <c r="D70" s="2" t="s">
        <v>113</v>
      </c>
      <c r="E70" s="2" t="s">
        <v>85</v>
      </c>
      <c r="F70" s="2" t="s">
        <v>176</v>
      </c>
      <c r="G70" s="3">
        <v>45645</v>
      </c>
      <c r="H70" s="6">
        <v>125000</v>
      </c>
      <c r="I70" s="3">
        <v>45694</v>
      </c>
    </row>
    <row r="71" spans="1:9" x14ac:dyDescent="0.35">
      <c r="A71" s="2">
        <v>111277</v>
      </c>
      <c r="B71" s="2" t="s">
        <v>177</v>
      </c>
      <c r="C71" s="2">
        <v>4242174</v>
      </c>
      <c r="D71" s="2" t="s">
        <v>113</v>
      </c>
      <c r="E71" s="2" t="s">
        <v>85</v>
      </c>
      <c r="F71" s="2" t="s">
        <v>178</v>
      </c>
      <c r="G71" s="3">
        <v>45661</v>
      </c>
      <c r="H71" s="6">
        <v>45000</v>
      </c>
      <c r="I71" s="3">
        <v>45694</v>
      </c>
    </row>
    <row r="72" spans="1:9" x14ac:dyDescent="0.35">
      <c r="A72" s="2">
        <v>110196</v>
      </c>
      <c r="B72" s="2" t="s">
        <v>179</v>
      </c>
      <c r="C72" s="2">
        <v>7232423</v>
      </c>
      <c r="D72" s="2" t="s">
        <v>21</v>
      </c>
      <c r="E72" s="2" t="s">
        <v>85</v>
      </c>
      <c r="F72" s="2" t="s">
        <v>107</v>
      </c>
      <c r="G72" s="3">
        <v>45546</v>
      </c>
      <c r="H72" s="6">
        <v>668.69</v>
      </c>
      <c r="I72" s="3">
        <v>45701</v>
      </c>
    </row>
    <row r="73" spans="1:9" x14ac:dyDescent="0.35">
      <c r="A73" s="2">
        <v>110947</v>
      </c>
      <c r="B73" s="2" t="s">
        <v>180</v>
      </c>
      <c r="C73" s="2">
        <v>1241693</v>
      </c>
      <c r="D73" s="2" t="s">
        <v>21</v>
      </c>
      <c r="E73" s="2" t="s">
        <v>85</v>
      </c>
      <c r="F73" s="2" t="s">
        <v>107</v>
      </c>
      <c r="G73" s="3">
        <v>45674</v>
      </c>
      <c r="H73" s="6">
        <v>130000</v>
      </c>
      <c r="I73" s="3">
        <v>45701</v>
      </c>
    </row>
    <row r="74" spans="1:9" x14ac:dyDescent="0.35">
      <c r="A74" s="2">
        <v>110994</v>
      </c>
      <c r="B74" s="2" t="s">
        <v>181</v>
      </c>
      <c r="C74" s="2">
        <v>1241713</v>
      </c>
      <c r="D74" s="2" t="s">
        <v>21</v>
      </c>
      <c r="E74" s="2" t="s">
        <v>85</v>
      </c>
      <c r="F74" s="2" t="s">
        <v>107</v>
      </c>
      <c r="G74" s="3">
        <v>45681</v>
      </c>
      <c r="H74" s="6">
        <v>135000</v>
      </c>
      <c r="I74" s="3">
        <v>45701</v>
      </c>
    </row>
    <row r="75" spans="1:9" x14ac:dyDescent="0.35">
      <c r="A75" s="2">
        <v>111628</v>
      </c>
      <c r="B75" s="2" t="s">
        <v>182</v>
      </c>
      <c r="C75" s="2" t="s">
        <v>183</v>
      </c>
      <c r="D75" s="2" t="s">
        <v>21</v>
      </c>
      <c r="E75" s="2" t="s">
        <v>85</v>
      </c>
      <c r="F75" s="2" t="s">
        <v>107</v>
      </c>
      <c r="G75" s="3">
        <v>45672</v>
      </c>
      <c r="H75" s="6">
        <v>6992</v>
      </c>
      <c r="I75" s="3">
        <v>45701</v>
      </c>
    </row>
    <row r="76" spans="1:9" x14ac:dyDescent="0.35">
      <c r="A76" s="2">
        <v>107822</v>
      </c>
      <c r="B76" s="2" t="s">
        <v>184</v>
      </c>
      <c r="C76" s="2">
        <v>9212541</v>
      </c>
      <c r="D76" s="2" t="s">
        <v>84</v>
      </c>
      <c r="E76" s="2" t="s">
        <v>85</v>
      </c>
      <c r="F76" s="2" t="s">
        <v>86</v>
      </c>
      <c r="G76" s="3">
        <v>45142</v>
      </c>
      <c r="H76" s="6">
        <v>1500</v>
      </c>
      <c r="I76" s="3">
        <v>45708</v>
      </c>
    </row>
    <row r="77" spans="1:9" x14ac:dyDescent="0.35">
      <c r="A77" s="2">
        <v>110743</v>
      </c>
      <c r="B77" s="2" t="s">
        <v>185</v>
      </c>
      <c r="C77" s="2">
        <v>1123798</v>
      </c>
      <c r="D77" s="2" t="s">
        <v>84</v>
      </c>
      <c r="E77" s="2" t="s">
        <v>85</v>
      </c>
      <c r="F77" s="2" t="s">
        <v>111</v>
      </c>
      <c r="G77" s="3">
        <v>45644</v>
      </c>
      <c r="H77" s="6">
        <v>142500</v>
      </c>
      <c r="I77" s="3">
        <v>45708</v>
      </c>
    </row>
    <row r="78" spans="1:9" x14ac:dyDescent="0.35">
      <c r="A78" s="2">
        <v>110991</v>
      </c>
      <c r="B78" s="2" t="s">
        <v>186</v>
      </c>
      <c r="C78" s="2">
        <v>2241897</v>
      </c>
      <c r="D78" s="2" t="s">
        <v>21</v>
      </c>
      <c r="E78" s="2" t="s">
        <v>85</v>
      </c>
      <c r="F78" s="2" t="s">
        <v>159</v>
      </c>
      <c r="G78" s="3">
        <v>45686</v>
      </c>
      <c r="H78" s="6">
        <v>150000</v>
      </c>
      <c r="I78" s="3">
        <v>45708</v>
      </c>
    </row>
    <row r="79" spans="1:9" x14ac:dyDescent="0.35">
      <c r="A79" s="2">
        <v>109844</v>
      </c>
      <c r="B79" s="2" t="s">
        <v>187</v>
      </c>
      <c r="C79" s="2">
        <v>11221305</v>
      </c>
      <c r="D79" s="2" t="s">
        <v>84</v>
      </c>
      <c r="E79" s="2" t="s">
        <v>85</v>
      </c>
      <c r="F79" s="2" t="s">
        <v>188</v>
      </c>
      <c r="G79" s="3">
        <v>45383</v>
      </c>
      <c r="H79" s="6">
        <v>2000</v>
      </c>
      <c r="I79" s="3">
        <v>45722</v>
      </c>
    </row>
    <row r="80" spans="1:9" x14ac:dyDescent="0.35">
      <c r="A80" s="2">
        <v>110026</v>
      </c>
      <c r="B80" s="2" t="s">
        <v>189</v>
      </c>
      <c r="C80" s="2">
        <v>623515</v>
      </c>
      <c r="D80" s="2" t="s">
        <v>21</v>
      </c>
      <c r="E80" s="2" t="s">
        <v>85</v>
      </c>
      <c r="F80" s="2" t="s">
        <v>107</v>
      </c>
      <c r="G80" s="3">
        <v>45639</v>
      </c>
      <c r="H80" s="6">
        <v>2500</v>
      </c>
      <c r="I80" s="3">
        <v>45722</v>
      </c>
    </row>
    <row r="81" spans="1:9" x14ac:dyDescent="0.35">
      <c r="A81" s="2">
        <v>110089</v>
      </c>
      <c r="B81" s="2" t="s">
        <v>190</v>
      </c>
      <c r="C81" s="2">
        <v>6231448</v>
      </c>
      <c r="D81" s="2" t="s">
        <v>15</v>
      </c>
      <c r="E81" s="2" t="s">
        <v>85</v>
      </c>
      <c r="F81" s="2" t="s">
        <v>95</v>
      </c>
      <c r="G81" s="3">
        <v>45656</v>
      </c>
      <c r="H81" s="6">
        <v>2500</v>
      </c>
      <c r="I81" s="3">
        <v>45722</v>
      </c>
    </row>
    <row r="82" spans="1:9" x14ac:dyDescent="0.35">
      <c r="A82" s="2">
        <v>110219</v>
      </c>
      <c r="B82" s="2" t="s">
        <v>191</v>
      </c>
      <c r="C82" s="2">
        <v>7232356</v>
      </c>
      <c r="D82" s="2" t="s">
        <v>84</v>
      </c>
      <c r="E82" s="2" t="s">
        <v>85</v>
      </c>
      <c r="F82" s="2" t="s">
        <v>95</v>
      </c>
      <c r="G82" s="3">
        <v>45558</v>
      </c>
      <c r="H82" s="6">
        <v>5070</v>
      </c>
      <c r="I82" s="3">
        <v>45722</v>
      </c>
    </row>
    <row r="83" spans="1:9" x14ac:dyDescent="0.35">
      <c r="A83" s="2">
        <v>110569</v>
      </c>
      <c r="B83" s="2" t="s">
        <v>192</v>
      </c>
      <c r="C83" s="2">
        <v>10233082</v>
      </c>
      <c r="D83" s="2" t="s">
        <v>84</v>
      </c>
      <c r="E83" s="2" t="s">
        <v>85</v>
      </c>
      <c r="F83" s="2" t="s">
        <v>90</v>
      </c>
      <c r="G83" s="3">
        <v>45632</v>
      </c>
      <c r="H83" s="6">
        <v>1000</v>
      </c>
      <c r="I83" s="3">
        <v>45722</v>
      </c>
    </row>
    <row r="84" spans="1:9" x14ac:dyDescent="0.35">
      <c r="A84" s="2">
        <v>110728</v>
      </c>
      <c r="B84" s="2" t="s">
        <v>193</v>
      </c>
      <c r="C84" s="2">
        <v>1223453</v>
      </c>
      <c r="D84" s="2" t="s">
        <v>21</v>
      </c>
      <c r="E84" s="2" t="s">
        <v>85</v>
      </c>
      <c r="F84" s="2" t="s">
        <v>194</v>
      </c>
      <c r="G84" s="3">
        <v>45646</v>
      </c>
      <c r="H84" s="6">
        <v>100000</v>
      </c>
      <c r="I84" s="3">
        <v>45722</v>
      </c>
    </row>
    <row r="85" spans="1:9" x14ac:dyDescent="0.35">
      <c r="A85" s="2">
        <v>102643</v>
      </c>
      <c r="B85" s="2" t="s">
        <v>195</v>
      </c>
      <c r="C85" s="2">
        <v>8192747</v>
      </c>
      <c r="D85" s="2" t="s">
        <v>24</v>
      </c>
      <c r="E85" s="2" t="s">
        <v>85</v>
      </c>
      <c r="F85" s="2" t="s">
        <v>92</v>
      </c>
      <c r="G85" s="3">
        <v>45691</v>
      </c>
      <c r="H85" s="6">
        <v>35000</v>
      </c>
      <c r="I85" s="3">
        <v>45729</v>
      </c>
    </row>
    <row r="86" spans="1:9" x14ac:dyDescent="0.35">
      <c r="A86" s="2" t="s">
        <v>196</v>
      </c>
      <c r="B86" s="2" t="s">
        <v>197</v>
      </c>
      <c r="C86" s="2">
        <v>32158</v>
      </c>
      <c r="D86" s="2" t="s">
        <v>84</v>
      </c>
      <c r="E86" s="2" t="s">
        <v>85</v>
      </c>
      <c r="F86" s="2" t="s">
        <v>90</v>
      </c>
      <c r="G86" s="3">
        <v>45603</v>
      </c>
      <c r="H86" s="6">
        <v>40000</v>
      </c>
      <c r="I86" s="3">
        <v>45729</v>
      </c>
    </row>
    <row r="87" spans="1:9" x14ac:dyDescent="0.35">
      <c r="A87" s="2">
        <v>109395</v>
      </c>
      <c r="B87" s="2" t="s">
        <v>198</v>
      </c>
      <c r="C87" s="2">
        <v>12222142</v>
      </c>
      <c r="D87" s="2" t="s">
        <v>84</v>
      </c>
      <c r="E87" s="2" t="s">
        <v>85</v>
      </c>
      <c r="F87" s="2" t="s">
        <v>90</v>
      </c>
      <c r="G87" s="3">
        <v>45639</v>
      </c>
      <c r="H87" s="6">
        <v>5000</v>
      </c>
      <c r="I87" s="3">
        <v>45729</v>
      </c>
    </row>
    <row r="88" spans="1:9" x14ac:dyDescent="0.35">
      <c r="A88" s="2">
        <v>109439</v>
      </c>
      <c r="B88" s="2" t="s">
        <v>199</v>
      </c>
      <c r="C88" s="2">
        <v>123479</v>
      </c>
      <c r="D88" s="2" t="s">
        <v>21</v>
      </c>
      <c r="E88" s="2" t="s">
        <v>85</v>
      </c>
      <c r="F88" s="2" t="s">
        <v>107</v>
      </c>
      <c r="G88" s="3">
        <v>45630</v>
      </c>
      <c r="H88" s="6">
        <v>15000</v>
      </c>
      <c r="I88" s="3">
        <v>45729</v>
      </c>
    </row>
    <row r="89" spans="1:9" x14ac:dyDescent="0.35">
      <c r="A89" s="2">
        <v>109851</v>
      </c>
      <c r="B89" s="2" t="s">
        <v>200</v>
      </c>
      <c r="C89" s="2">
        <v>423686</v>
      </c>
      <c r="D89" s="2" t="s">
        <v>84</v>
      </c>
      <c r="E89" s="2" t="s">
        <v>85</v>
      </c>
      <c r="F89" s="2" t="s">
        <v>201</v>
      </c>
      <c r="G89" s="3">
        <v>45681</v>
      </c>
      <c r="H89" s="6">
        <v>50000</v>
      </c>
      <c r="I89" s="3">
        <v>45729</v>
      </c>
    </row>
    <row r="90" spans="1:9" x14ac:dyDescent="0.35">
      <c r="A90" s="2">
        <v>109897</v>
      </c>
      <c r="B90" s="2" t="s">
        <v>202</v>
      </c>
      <c r="C90" s="2">
        <v>4232353</v>
      </c>
      <c r="D90" s="2" t="s">
        <v>15</v>
      </c>
      <c r="E90" s="2" t="s">
        <v>85</v>
      </c>
      <c r="F90" s="2" t="s">
        <v>95</v>
      </c>
      <c r="G90" s="3">
        <v>45687</v>
      </c>
      <c r="H90" s="6">
        <v>250000</v>
      </c>
      <c r="I90" s="3">
        <v>45729</v>
      </c>
    </row>
    <row r="91" spans="1:9" x14ac:dyDescent="0.35">
      <c r="A91" s="2">
        <v>110114</v>
      </c>
      <c r="B91" s="2" t="s">
        <v>203</v>
      </c>
      <c r="C91" s="2">
        <v>6232696</v>
      </c>
      <c r="D91" s="2" t="s">
        <v>84</v>
      </c>
      <c r="E91" s="2" t="s">
        <v>85</v>
      </c>
      <c r="F91" s="2" t="s">
        <v>111</v>
      </c>
      <c r="G91" s="3">
        <v>45650</v>
      </c>
      <c r="H91" s="6">
        <v>250000</v>
      </c>
      <c r="I91" s="3">
        <v>45729</v>
      </c>
    </row>
    <row r="92" spans="1:9" x14ac:dyDescent="0.35">
      <c r="A92" s="2">
        <v>110188</v>
      </c>
      <c r="B92" s="2" t="s">
        <v>204</v>
      </c>
      <c r="C92" s="2">
        <v>7232479</v>
      </c>
      <c r="D92" s="2" t="s">
        <v>113</v>
      </c>
      <c r="E92" s="2" t="s">
        <v>85</v>
      </c>
      <c r="F92" s="2" t="s">
        <v>205</v>
      </c>
      <c r="G92" s="3">
        <v>45650</v>
      </c>
      <c r="H92" s="6">
        <v>345000</v>
      </c>
      <c r="I92" s="3">
        <v>45729</v>
      </c>
    </row>
    <row r="93" spans="1:9" x14ac:dyDescent="0.35">
      <c r="A93" s="2">
        <v>110318</v>
      </c>
      <c r="B93" s="2" t="s">
        <v>206</v>
      </c>
      <c r="C93" s="2">
        <v>8231801</v>
      </c>
      <c r="D93" s="2" t="s">
        <v>15</v>
      </c>
      <c r="E93" s="2" t="s">
        <v>85</v>
      </c>
      <c r="F93" s="2" t="s">
        <v>95</v>
      </c>
      <c r="G93" s="3">
        <v>45684</v>
      </c>
      <c r="H93" s="6">
        <v>6750</v>
      </c>
      <c r="I93" s="3">
        <v>45729</v>
      </c>
    </row>
    <row r="94" spans="1:9" x14ac:dyDescent="0.35">
      <c r="A94" s="2">
        <v>110358</v>
      </c>
      <c r="B94" s="2" t="s">
        <v>207</v>
      </c>
      <c r="C94" s="2">
        <v>92353</v>
      </c>
      <c r="D94" s="2" t="s">
        <v>84</v>
      </c>
      <c r="E94" s="2" t="s">
        <v>85</v>
      </c>
      <c r="F94" s="2" t="s">
        <v>95</v>
      </c>
      <c r="G94" s="3">
        <v>45682</v>
      </c>
      <c r="H94" s="6">
        <v>15000</v>
      </c>
      <c r="I94" s="3">
        <v>45729</v>
      </c>
    </row>
    <row r="95" spans="1:9" x14ac:dyDescent="0.35">
      <c r="A95" s="2">
        <v>110440</v>
      </c>
      <c r="B95" s="2" t="s">
        <v>208</v>
      </c>
      <c r="C95" s="2">
        <v>9232875</v>
      </c>
      <c r="D95" s="2" t="s">
        <v>15</v>
      </c>
      <c r="E95" s="2" t="s">
        <v>85</v>
      </c>
      <c r="F95" s="2" t="s">
        <v>95</v>
      </c>
      <c r="G95" s="3">
        <v>45637</v>
      </c>
      <c r="H95" s="6">
        <v>20000</v>
      </c>
      <c r="I95" s="3">
        <v>45729</v>
      </c>
    </row>
    <row r="96" spans="1:9" x14ac:dyDescent="0.35">
      <c r="A96" s="2">
        <v>110498</v>
      </c>
      <c r="B96" s="2" t="s">
        <v>209</v>
      </c>
      <c r="C96" s="2">
        <v>10231070</v>
      </c>
      <c r="D96" s="2" t="s">
        <v>84</v>
      </c>
      <c r="E96" s="2" t="s">
        <v>85</v>
      </c>
      <c r="F96" s="2" t="s">
        <v>86</v>
      </c>
      <c r="G96" s="3">
        <v>45672</v>
      </c>
      <c r="H96" s="6">
        <v>75000</v>
      </c>
      <c r="I96" s="3">
        <v>45729</v>
      </c>
    </row>
    <row r="97" spans="1:9" x14ac:dyDescent="0.35">
      <c r="A97" s="2">
        <v>110537</v>
      </c>
      <c r="B97" s="2" t="s">
        <v>210</v>
      </c>
      <c r="C97" s="2">
        <v>10232174</v>
      </c>
      <c r="D97" s="2" t="s">
        <v>84</v>
      </c>
      <c r="E97" s="2" t="s">
        <v>85</v>
      </c>
      <c r="F97" s="2" t="s">
        <v>95</v>
      </c>
      <c r="G97" s="3">
        <v>45693</v>
      </c>
      <c r="H97" s="6">
        <v>135000</v>
      </c>
      <c r="I97" s="3">
        <v>45729</v>
      </c>
    </row>
    <row r="98" spans="1:9" x14ac:dyDescent="0.35">
      <c r="A98" s="2">
        <v>110575</v>
      </c>
      <c r="B98" s="2" t="s">
        <v>211</v>
      </c>
      <c r="C98" s="2">
        <v>10232839</v>
      </c>
      <c r="D98" s="2" t="s">
        <v>84</v>
      </c>
      <c r="E98" s="2" t="s">
        <v>85</v>
      </c>
      <c r="F98" s="2" t="s">
        <v>90</v>
      </c>
      <c r="G98" s="3">
        <v>45687</v>
      </c>
      <c r="H98" s="6">
        <v>33750</v>
      </c>
      <c r="I98" s="3">
        <v>45729</v>
      </c>
    </row>
    <row r="99" spans="1:9" x14ac:dyDescent="0.35">
      <c r="A99" s="2">
        <v>110611</v>
      </c>
      <c r="B99" s="2" t="s">
        <v>212</v>
      </c>
      <c r="C99" s="2">
        <v>1123575</v>
      </c>
      <c r="D99" s="2" t="s">
        <v>21</v>
      </c>
      <c r="E99" s="2" t="s">
        <v>85</v>
      </c>
      <c r="F99" s="2" t="s">
        <v>159</v>
      </c>
      <c r="G99" s="3">
        <v>45686</v>
      </c>
      <c r="H99" s="6">
        <v>70000</v>
      </c>
      <c r="I99" s="3">
        <v>45729</v>
      </c>
    </row>
    <row r="100" spans="1:9" x14ac:dyDescent="0.35">
      <c r="A100" s="2">
        <v>110685</v>
      </c>
      <c r="B100" s="2" t="s">
        <v>213</v>
      </c>
      <c r="C100" s="2">
        <v>1123890</v>
      </c>
      <c r="D100" s="2" t="s">
        <v>84</v>
      </c>
      <c r="E100" s="2" t="s">
        <v>85</v>
      </c>
      <c r="F100" s="2" t="s">
        <v>90</v>
      </c>
      <c r="G100" s="3">
        <v>45636</v>
      </c>
      <c r="H100" s="6">
        <v>10000</v>
      </c>
      <c r="I100" s="3">
        <v>45729</v>
      </c>
    </row>
    <row r="101" spans="1:9" x14ac:dyDescent="0.35">
      <c r="A101" s="2">
        <v>110709</v>
      </c>
      <c r="B101" s="2" t="s">
        <v>214</v>
      </c>
      <c r="C101" s="2">
        <v>11233071</v>
      </c>
      <c r="D101" s="2" t="s">
        <v>84</v>
      </c>
      <c r="E101" s="2" t="s">
        <v>85</v>
      </c>
      <c r="F101" s="2" t="s">
        <v>86</v>
      </c>
      <c r="G101" s="3">
        <v>45659</v>
      </c>
      <c r="H101" s="6">
        <v>87500</v>
      </c>
      <c r="I101" s="3">
        <v>45729</v>
      </c>
    </row>
    <row r="102" spans="1:9" x14ac:dyDescent="0.35">
      <c r="A102" s="2">
        <v>110732</v>
      </c>
      <c r="B102" s="2" t="s">
        <v>215</v>
      </c>
      <c r="C102" s="2">
        <v>1223799</v>
      </c>
      <c r="D102" s="2" t="s">
        <v>15</v>
      </c>
      <c r="E102" s="2" t="s">
        <v>85</v>
      </c>
      <c r="F102" s="2" t="s">
        <v>95</v>
      </c>
      <c r="G102" s="3">
        <v>45673</v>
      </c>
      <c r="H102" s="6">
        <v>17500</v>
      </c>
      <c r="I102" s="3">
        <v>45729</v>
      </c>
    </row>
    <row r="103" spans="1:9" x14ac:dyDescent="0.35">
      <c r="A103" s="2">
        <v>110761</v>
      </c>
      <c r="B103" s="2" t="s">
        <v>216</v>
      </c>
      <c r="C103" s="2">
        <v>12231341</v>
      </c>
      <c r="D103" s="2" t="s">
        <v>21</v>
      </c>
      <c r="E103" s="2" t="s">
        <v>85</v>
      </c>
      <c r="F103" s="2" t="s">
        <v>107</v>
      </c>
      <c r="G103" s="3">
        <v>45712</v>
      </c>
      <c r="H103" s="6">
        <v>85000</v>
      </c>
      <c r="I103" s="3">
        <v>45729</v>
      </c>
    </row>
    <row r="104" spans="1:9" x14ac:dyDescent="0.35">
      <c r="A104" s="2">
        <v>110771</v>
      </c>
      <c r="B104" s="2" t="s">
        <v>217</v>
      </c>
      <c r="C104" s="2">
        <v>12231203</v>
      </c>
      <c r="D104" s="2" t="s">
        <v>84</v>
      </c>
      <c r="E104" s="2" t="s">
        <v>85</v>
      </c>
      <c r="F104" s="2" t="s">
        <v>111</v>
      </c>
      <c r="G104" s="3">
        <v>45693</v>
      </c>
      <c r="H104" s="6">
        <v>159000</v>
      </c>
      <c r="I104" s="3">
        <v>45729</v>
      </c>
    </row>
    <row r="105" spans="1:9" x14ac:dyDescent="0.35">
      <c r="A105" s="2">
        <v>110790</v>
      </c>
      <c r="B105" s="2" t="s">
        <v>218</v>
      </c>
      <c r="C105" s="2">
        <v>12231714</v>
      </c>
      <c r="D105" s="2" t="s">
        <v>84</v>
      </c>
      <c r="E105" s="2" t="s">
        <v>85</v>
      </c>
      <c r="F105" s="2" t="s">
        <v>86</v>
      </c>
      <c r="G105" s="3">
        <v>45687</v>
      </c>
      <c r="H105" s="6">
        <v>110000</v>
      </c>
      <c r="I105" s="3">
        <v>45729</v>
      </c>
    </row>
    <row r="106" spans="1:9" x14ac:dyDescent="0.35">
      <c r="A106" s="2">
        <v>110873</v>
      </c>
      <c r="B106" s="2" t="s">
        <v>219</v>
      </c>
      <c r="C106" s="2">
        <v>1241564</v>
      </c>
      <c r="D106" s="2" t="s">
        <v>21</v>
      </c>
      <c r="E106" s="2" t="s">
        <v>85</v>
      </c>
      <c r="F106" s="2" t="s">
        <v>107</v>
      </c>
      <c r="G106" s="3">
        <v>45693</v>
      </c>
      <c r="H106" s="6">
        <v>105000</v>
      </c>
      <c r="I106" s="3">
        <v>45729</v>
      </c>
    </row>
    <row r="107" spans="1:9" x14ac:dyDescent="0.35">
      <c r="A107" s="2">
        <v>110924</v>
      </c>
      <c r="B107" s="2" t="s">
        <v>220</v>
      </c>
      <c r="C107" s="2">
        <v>1242919</v>
      </c>
      <c r="D107" s="2" t="s">
        <v>15</v>
      </c>
      <c r="E107" s="2" t="s">
        <v>85</v>
      </c>
      <c r="F107" s="2" t="s">
        <v>95</v>
      </c>
      <c r="G107" s="3">
        <v>45692</v>
      </c>
      <c r="H107" s="6">
        <v>55000</v>
      </c>
      <c r="I107" s="3">
        <v>45729</v>
      </c>
    </row>
    <row r="108" spans="1:9" x14ac:dyDescent="0.35">
      <c r="A108" s="2">
        <v>110928</v>
      </c>
      <c r="B108" s="2" t="s">
        <v>221</v>
      </c>
      <c r="C108" s="2">
        <v>1243370</v>
      </c>
      <c r="D108" s="2" t="s">
        <v>84</v>
      </c>
      <c r="E108" s="2" t="s">
        <v>85</v>
      </c>
      <c r="F108" s="2" t="s">
        <v>86</v>
      </c>
      <c r="G108" s="3">
        <v>45686</v>
      </c>
      <c r="H108" s="6">
        <v>76000</v>
      </c>
      <c r="I108" s="3">
        <v>45729</v>
      </c>
    </row>
    <row r="109" spans="1:9" x14ac:dyDescent="0.35">
      <c r="A109" s="2">
        <v>110933</v>
      </c>
      <c r="B109" s="2" t="s">
        <v>222</v>
      </c>
      <c r="C109" s="2">
        <v>1243210</v>
      </c>
      <c r="D109" s="2" t="s">
        <v>84</v>
      </c>
      <c r="E109" s="2" t="s">
        <v>85</v>
      </c>
      <c r="F109" s="2" t="s">
        <v>90</v>
      </c>
      <c r="G109" s="3">
        <v>45687</v>
      </c>
      <c r="H109" s="6">
        <v>60000</v>
      </c>
      <c r="I109" s="3">
        <v>45729</v>
      </c>
    </row>
    <row r="110" spans="1:9" x14ac:dyDescent="0.35">
      <c r="A110" s="2">
        <v>110974</v>
      </c>
      <c r="B110" s="2" t="s">
        <v>223</v>
      </c>
      <c r="C110" s="2">
        <v>224108</v>
      </c>
      <c r="D110" s="2" t="s">
        <v>84</v>
      </c>
      <c r="E110" s="2" t="s">
        <v>85</v>
      </c>
      <c r="F110" s="2" t="s">
        <v>86</v>
      </c>
      <c r="G110" s="3">
        <v>45701</v>
      </c>
      <c r="H110" s="6">
        <v>80000</v>
      </c>
      <c r="I110" s="3">
        <v>45729</v>
      </c>
    </row>
    <row r="111" spans="1:9" x14ac:dyDescent="0.35">
      <c r="A111" s="2">
        <v>111091</v>
      </c>
      <c r="B111" s="2" t="s">
        <v>224</v>
      </c>
      <c r="C111" s="2">
        <v>3241204</v>
      </c>
      <c r="D111" s="2" t="s">
        <v>15</v>
      </c>
      <c r="E111" s="2" t="s">
        <v>85</v>
      </c>
      <c r="F111" s="2" t="s">
        <v>95</v>
      </c>
      <c r="G111" s="3">
        <v>45679</v>
      </c>
      <c r="H111" s="6">
        <v>20000</v>
      </c>
      <c r="I111" s="3">
        <v>45729</v>
      </c>
    </row>
    <row r="112" spans="1:9" x14ac:dyDescent="0.35">
      <c r="A112" s="2">
        <v>111314</v>
      </c>
      <c r="B112" s="2" t="s">
        <v>225</v>
      </c>
      <c r="C112" s="2">
        <v>524166</v>
      </c>
      <c r="D112" s="2" t="s">
        <v>113</v>
      </c>
      <c r="E112" s="2" t="s">
        <v>85</v>
      </c>
      <c r="F112" s="2" t="s">
        <v>176</v>
      </c>
      <c r="G112" s="3">
        <v>45610</v>
      </c>
      <c r="H112" s="6">
        <v>20000</v>
      </c>
      <c r="I112" s="3">
        <v>45729</v>
      </c>
    </row>
    <row r="113" spans="1:9" x14ac:dyDescent="0.35">
      <c r="A113" s="2">
        <v>112102</v>
      </c>
      <c r="B113" s="2" t="s">
        <v>226</v>
      </c>
      <c r="C113" s="2" t="s">
        <v>227</v>
      </c>
      <c r="D113" s="2" t="s">
        <v>84</v>
      </c>
      <c r="E113" s="2" t="s">
        <v>85</v>
      </c>
      <c r="F113" s="2" t="s">
        <v>111</v>
      </c>
      <c r="G113" s="3">
        <v>45684</v>
      </c>
      <c r="H113" s="6">
        <v>5000</v>
      </c>
      <c r="I113" s="3">
        <v>45729</v>
      </c>
    </row>
    <row r="114" spans="1:9" x14ac:dyDescent="0.35">
      <c r="A114" s="2">
        <v>106828</v>
      </c>
      <c r="B114" s="2" t="s">
        <v>228</v>
      </c>
      <c r="C114" s="2">
        <v>1211826</v>
      </c>
      <c r="D114" s="2" t="s">
        <v>84</v>
      </c>
      <c r="E114" s="2" t="s">
        <v>85</v>
      </c>
      <c r="F114" s="2" t="s">
        <v>90</v>
      </c>
      <c r="G114" s="3">
        <v>44901</v>
      </c>
      <c r="H114" s="6">
        <v>100000</v>
      </c>
      <c r="I114" s="3">
        <v>45736</v>
      </c>
    </row>
    <row r="115" spans="1:9" x14ac:dyDescent="0.35">
      <c r="A115" s="2" t="s">
        <v>229</v>
      </c>
      <c r="B115" s="2" t="s">
        <v>230</v>
      </c>
      <c r="C115" s="2">
        <v>1023662</v>
      </c>
      <c r="D115" s="2" t="s">
        <v>84</v>
      </c>
      <c r="E115" s="2" t="s">
        <v>85</v>
      </c>
      <c r="F115" s="2" t="s">
        <v>86</v>
      </c>
      <c r="G115" s="3">
        <v>45713</v>
      </c>
      <c r="H115" s="6">
        <v>7500</v>
      </c>
      <c r="I115" s="3">
        <v>45736</v>
      </c>
    </row>
    <row r="116" spans="1:9" x14ac:dyDescent="0.35">
      <c r="A116" s="2">
        <v>109879</v>
      </c>
      <c r="B116" s="2" t="s">
        <v>231</v>
      </c>
      <c r="C116" s="2">
        <v>4232371</v>
      </c>
      <c r="D116" s="2" t="s">
        <v>84</v>
      </c>
      <c r="E116" s="2" t="s">
        <v>85</v>
      </c>
      <c r="F116" s="2" t="s">
        <v>90</v>
      </c>
      <c r="G116" s="3">
        <v>45497</v>
      </c>
      <c r="H116" s="6">
        <v>7000</v>
      </c>
      <c r="I116" s="3">
        <v>45736</v>
      </c>
    </row>
    <row r="117" spans="1:9" x14ac:dyDescent="0.35">
      <c r="A117" s="2">
        <v>110231</v>
      </c>
      <c r="B117" s="2" t="s">
        <v>232</v>
      </c>
      <c r="C117" s="2">
        <v>823383</v>
      </c>
      <c r="D117" s="2" t="s">
        <v>40</v>
      </c>
      <c r="E117" s="2" t="s">
        <v>85</v>
      </c>
      <c r="F117" s="2" t="s">
        <v>111</v>
      </c>
      <c r="G117" s="3">
        <v>45706</v>
      </c>
      <c r="H117" s="6">
        <v>75000</v>
      </c>
      <c r="I117" s="3">
        <v>45736</v>
      </c>
    </row>
    <row r="118" spans="1:9" x14ac:dyDescent="0.35">
      <c r="A118" s="2">
        <v>110862</v>
      </c>
      <c r="B118" s="2" t="s">
        <v>233</v>
      </c>
      <c r="C118" s="2">
        <v>1241562</v>
      </c>
      <c r="D118" s="2" t="s">
        <v>15</v>
      </c>
      <c r="E118" s="2" t="s">
        <v>85</v>
      </c>
      <c r="F118" s="2" t="s">
        <v>95</v>
      </c>
      <c r="G118" s="3">
        <v>45671</v>
      </c>
      <c r="H118" s="6">
        <v>6450.6</v>
      </c>
      <c r="I118" s="3">
        <v>45736</v>
      </c>
    </row>
    <row r="119" spans="1:9" x14ac:dyDescent="0.35">
      <c r="A119" s="2">
        <v>110911</v>
      </c>
      <c r="B119" s="2" t="s">
        <v>234</v>
      </c>
      <c r="C119" s="2">
        <v>1243199</v>
      </c>
      <c r="D119" s="2" t="s">
        <v>84</v>
      </c>
      <c r="E119" s="2" t="s">
        <v>85</v>
      </c>
      <c r="F119" s="2" t="s">
        <v>86</v>
      </c>
      <c r="G119" s="3">
        <v>45639</v>
      </c>
      <c r="H119" s="6">
        <v>18000</v>
      </c>
      <c r="I119" s="3">
        <v>45736</v>
      </c>
    </row>
    <row r="120" spans="1:9" x14ac:dyDescent="0.35">
      <c r="A120" s="2">
        <v>110940</v>
      </c>
      <c r="B120" s="2" t="s">
        <v>235</v>
      </c>
      <c r="C120" s="2">
        <v>1242412</v>
      </c>
      <c r="D120" s="2" t="s">
        <v>84</v>
      </c>
      <c r="E120" s="2" t="s">
        <v>85</v>
      </c>
      <c r="F120" s="2" t="s">
        <v>126</v>
      </c>
      <c r="G120" s="3">
        <v>45705</v>
      </c>
      <c r="H120" s="6">
        <v>15000</v>
      </c>
      <c r="I120" s="3">
        <v>45736</v>
      </c>
    </row>
    <row r="121" spans="1:9" x14ac:dyDescent="0.35">
      <c r="A121" s="2">
        <v>111005</v>
      </c>
      <c r="B121" s="2" t="s">
        <v>236</v>
      </c>
      <c r="C121" s="2">
        <v>2242336</v>
      </c>
      <c r="D121" s="2" t="s">
        <v>84</v>
      </c>
      <c r="E121" s="2" t="s">
        <v>85</v>
      </c>
      <c r="F121" s="2" t="s">
        <v>86</v>
      </c>
      <c r="G121" s="3">
        <v>45664</v>
      </c>
      <c r="H121" s="6">
        <v>31533.54</v>
      </c>
      <c r="I121" s="3">
        <v>45736</v>
      </c>
    </row>
    <row r="122" spans="1:9" x14ac:dyDescent="0.35">
      <c r="A122" s="2">
        <v>111107</v>
      </c>
      <c r="B122" s="2" t="s">
        <v>237</v>
      </c>
      <c r="C122" s="2">
        <v>3241783</v>
      </c>
      <c r="D122" s="2" t="s">
        <v>15</v>
      </c>
      <c r="E122" s="2" t="s">
        <v>85</v>
      </c>
      <c r="F122" s="2" t="s">
        <v>95</v>
      </c>
      <c r="G122" s="3">
        <v>45712</v>
      </c>
      <c r="H122" s="6">
        <v>35000</v>
      </c>
      <c r="I122" s="3">
        <v>45736</v>
      </c>
    </row>
    <row r="123" spans="1:9" x14ac:dyDescent="0.35">
      <c r="A123" s="2">
        <v>111131</v>
      </c>
      <c r="B123" s="2" t="s">
        <v>238</v>
      </c>
      <c r="C123" s="2">
        <v>3242371</v>
      </c>
      <c r="D123" s="2" t="s">
        <v>239</v>
      </c>
      <c r="E123" s="2" t="s">
        <v>85</v>
      </c>
      <c r="F123" s="2" t="s">
        <v>95</v>
      </c>
      <c r="G123" s="3">
        <v>45686</v>
      </c>
      <c r="H123" s="6">
        <v>15000</v>
      </c>
      <c r="I123" s="3">
        <v>45736</v>
      </c>
    </row>
    <row r="124" spans="1:9" x14ac:dyDescent="0.35">
      <c r="A124" s="2">
        <v>111215</v>
      </c>
      <c r="B124" s="2" t="s">
        <v>240</v>
      </c>
      <c r="C124" s="2">
        <v>3242791</v>
      </c>
      <c r="D124" s="2" t="s">
        <v>84</v>
      </c>
      <c r="E124" s="2" t="s">
        <v>85</v>
      </c>
      <c r="F124" s="2" t="s">
        <v>95</v>
      </c>
      <c r="G124" s="3">
        <v>45701</v>
      </c>
      <c r="H124" s="6">
        <v>35000</v>
      </c>
      <c r="I124" s="3">
        <v>45736</v>
      </c>
    </row>
    <row r="125" spans="1:9" x14ac:dyDescent="0.35">
      <c r="A125" s="2">
        <v>109742</v>
      </c>
      <c r="B125" s="2" t="s">
        <v>241</v>
      </c>
      <c r="C125" s="2">
        <v>3232143</v>
      </c>
      <c r="D125" s="2" t="s">
        <v>84</v>
      </c>
      <c r="E125" s="2" t="s">
        <v>85</v>
      </c>
      <c r="F125" s="2" t="s">
        <v>90</v>
      </c>
      <c r="G125" s="3">
        <v>45650</v>
      </c>
      <c r="H125" s="6">
        <v>45000</v>
      </c>
      <c r="I125" s="3">
        <v>45743</v>
      </c>
    </row>
    <row r="126" spans="1:9" x14ac:dyDescent="0.35">
      <c r="A126" s="2">
        <v>109810</v>
      </c>
      <c r="B126" s="2" t="s">
        <v>242</v>
      </c>
      <c r="C126" s="2">
        <v>423526</v>
      </c>
      <c r="D126" s="2" t="s">
        <v>113</v>
      </c>
      <c r="E126" s="2" t="s">
        <v>85</v>
      </c>
      <c r="F126" s="2" t="s">
        <v>205</v>
      </c>
      <c r="G126" s="3">
        <v>45650</v>
      </c>
      <c r="H126" s="6">
        <v>55000</v>
      </c>
      <c r="I126" s="3">
        <v>45743</v>
      </c>
    </row>
    <row r="127" spans="1:9" x14ac:dyDescent="0.35">
      <c r="A127" s="2">
        <v>109919</v>
      </c>
      <c r="B127" s="2" t="s">
        <v>243</v>
      </c>
      <c r="C127" s="2">
        <v>523790</v>
      </c>
      <c r="D127" s="2" t="s">
        <v>84</v>
      </c>
      <c r="E127" s="2" t="s">
        <v>85</v>
      </c>
      <c r="F127" s="2" t="s">
        <v>122</v>
      </c>
      <c r="G127" s="3">
        <v>45698</v>
      </c>
      <c r="H127" s="6">
        <v>50000</v>
      </c>
      <c r="I127" s="3">
        <v>45743</v>
      </c>
    </row>
    <row r="128" spans="1:9" x14ac:dyDescent="0.35">
      <c r="A128" s="2" t="s">
        <v>244</v>
      </c>
      <c r="B128" s="2" t="s">
        <v>245</v>
      </c>
      <c r="C128" s="2">
        <v>723458</v>
      </c>
      <c r="D128" s="2" t="s">
        <v>84</v>
      </c>
      <c r="E128" s="2" t="s">
        <v>85</v>
      </c>
      <c r="F128" s="2" t="s">
        <v>90</v>
      </c>
      <c r="G128" s="3">
        <v>45721</v>
      </c>
      <c r="H128" s="6">
        <v>250000</v>
      </c>
      <c r="I128" s="3">
        <v>45743</v>
      </c>
    </row>
    <row r="129" spans="1:9" x14ac:dyDescent="0.35">
      <c r="A129" s="2">
        <v>110014</v>
      </c>
      <c r="B129" s="2" t="s">
        <v>246</v>
      </c>
      <c r="C129" s="2">
        <v>5233138</v>
      </c>
      <c r="D129" s="2" t="s">
        <v>84</v>
      </c>
      <c r="E129" s="2" t="s">
        <v>85</v>
      </c>
      <c r="F129" s="2" t="s">
        <v>90</v>
      </c>
      <c r="G129" s="3">
        <v>45659</v>
      </c>
      <c r="H129" s="6">
        <v>45000</v>
      </c>
      <c r="I129" s="3">
        <v>45743</v>
      </c>
    </row>
    <row r="130" spans="1:9" x14ac:dyDescent="0.35">
      <c r="A130" s="2">
        <v>110536</v>
      </c>
      <c r="B130" s="2" t="s">
        <v>247</v>
      </c>
      <c r="C130" s="2">
        <v>10231871</v>
      </c>
      <c r="D130" s="2" t="s">
        <v>84</v>
      </c>
      <c r="E130" s="2" t="s">
        <v>85</v>
      </c>
      <c r="F130" s="2" t="s">
        <v>90</v>
      </c>
      <c r="G130" s="3">
        <v>45719</v>
      </c>
      <c r="H130" s="6">
        <v>5000</v>
      </c>
      <c r="I130" s="3">
        <v>45743</v>
      </c>
    </row>
    <row r="131" spans="1:9" x14ac:dyDescent="0.35">
      <c r="A131" s="2">
        <v>110564</v>
      </c>
      <c r="B131" s="2" t="s">
        <v>248</v>
      </c>
      <c r="C131" s="2">
        <v>10232144</v>
      </c>
      <c r="D131" s="2" t="s">
        <v>84</v>
      </c>
      <c r="E131" s="2" t="s">
        <v>85</v>
      </c>
      <c r="F131" s="2" t="s">
        <v>111</v>
      </c>
      <c r="G131" s="3">
        <v>45719</v>
      </c>
      <c r="H131" s="6">
        <v>105000</v>
      </c>
      <c r="I131" s="3">
        <v>45743</v>
      </c>
    </row>
    <row r="132" spans="1:9" x14ac:dyDescent="0.35">
      <c r="A132" s="2">
        <v>110706</v>
      </c>
      <c r="B132" s="2" t="s">
        <v>249</v>
      </c>
      <c r="C132" s="2">
        <v>11232881</v>
      </c>
      <c r="D132" s="2" t="s">
        <v>15</v>
      </c>
      <c r="E132" s="2" t="s">
        <v>85</v>
      </c>
      <c r="F132" s="2" t="s">
        <v>95</v>
      </c>
      <c r="G132" s="3">
        <v>45686</v>
      </c>
      <c r="H132" s="6">
        <v>75000</v>
      </c>
      <c r="I132" s="3">
        <v>45743</v>
      </c>
    </row>
    <row r="133" spans="1:9" x14ac:dyDescent="0.35">
      <c r="A133" s="2">
        <v>110776</v>
      </c>
      <c r="B133" s="2" t="s">
        <v>250</v>
      </c>
      <c r="C133" s="2">
        <v>12232000</v>
      </c>
      <c r="D133" s="2" t="s">
        <v>84</v>
      </c>
      <c r="E133" s="2" t="s">
        <v>85</v>
      </c>
      <c r="F133" s="2" t="s">
        <v>90</v>
      </c>
      <c r="G133" s="3">
        <v>45667</v>
      </c>
      <c r="H133" s="6">
        <v>19000</v>
      </c>
      <c r="I133" s="3">
        <v>45743</v>
      </c>
    </row>
    <row r="134" spans="1:9" x14ac:dyDescent="0.35">
      <c r="A134" s="2">
        <v>111010</v>
      </c>
      <c r="B134" s="2" t="s">
        <v>251</v>
      </c>
      <c r="C134" s="2">
        <v>2242222</v>
      </c>
      <c r="D134" s="2" t="s">
        <v>84</v>
      </c>
      <c r="E134" s="2" t="s">
        <v>85</v>
      </c>
      <c r="F134" s="2" t="s">
        <v>95</v>
      </c>
      <c r="G134" s="3">
        <v>45713</v>
      </c>
      <c r="H134" s="6">
        <v>350000</v>
      </c>
      <c r="I134" s="3">
        <v>45743</v>
      </c>
    </row>
    <row r="135" spans="1:9" x14ac:dyDescent="0.35">
      <c r="A135" s="2">
        <v>111038</v>
      </c>
      <c r="B135" s="2" t="s">
        <v>252</v>
      </c>
      <c r="C135" s="2">
        <v>2243276</v>
      </c>
      <c r="D135" s="2" t="s">
        <v>84</v>
      </c>
      <c r="E135" s="2" t="s">
        <v>85</v>
      </c>
      <c r="F135" s="2" t="s">
        <v>86</v>
      </c>
      <c r="G135" s="3">
        <v>45716</v>
      </c>
      <c r="H135" s="6">
        <v>15000</v>
      </c>
      <c r="I135" s="3">
        <v>45743</v>
      </c>
    </row>
    <row r="136" spans="1:9" x14ac:dyDescent="0.35">
      <c r="A136" s="2">
        <v>111063</v>
      </c>
      <c r="B136" s="2" t="s">
        <v>253</v>
      </c>
      <c r="C136" s="2">
        <v>324163</v>
      </c>
      <c r="D136" s="2" t="s">
        <v>84</v>
      </c>
      <c r="E136" s="2" t="s">
        <v>85</v>
      </c>
      <c r="F136" s="2" t="s">
        <v>95</v>
      </c>
      <c r="G136" s="3">
        <v>45691</v>
      </c>
      <c r="H136" s="6">
        <v>6250</v>
      </c>
      <c r="I136" s="3">
        <v>45743</v>
      </c>
    </row>
    <row r="137" spans="1:9" x14ac:dyDescent="0.35">
      <c r="A137" s="2">
        <v>111117</v>
      </c>
      <c r="B137" s="2" t="s">
        <v>254</v>
      </c>
      <c r="C137" s="2">
        <v>3241576</v>
      </c>
      <c r="D137" s="2" t="s">
        <v>84</v>
      </c>
      <c r="E137" s="2" t="s">
        <v>85</v>
      </c>
      <c r="F137" s="2" t="s">
        <v>86</v>
      </c>
      <c r="G137" s="3">
        <v>45722</v>
      </c>
      <c r="H137" s="6">
        <v>70000</v>
      </c>
      <c r="I137" s="3">
        <v>45743</v>
      </c>
    </row>
    <row r="138" spans="1:9" x14ac:dyDescent="0.35">
      <c r="A138" s="2">
        <v>111173</v>
      </c>
      <c r="B138" s="2" t="s">
        <v>255</v>
      </c>
      <c r="C138" s="2">
        <v>3242719</v>
      </c>
      <c r="D138" s="2" t="s">
        <v>40</v>
      </c>
      <c r="E138" s="2" t="s">
        <v>85</v>
      </c>
      <c r="F138" s="2" t="s">
        <v>95</v>
      </c>
      <c r="G138" s="3">
        <v>45673</v>
      </c>
      <c r="H138" s="6">
        <v>40000</v>
      </c>
      <c r="I138" s="3">
        <v>45743</v>
      </c>
    </row>
    <row r="139" spans="1:9" x14ac:dyDescent="0.35">
      <c r="A139" s="2">
        <v>111219</v>
      </c>
      <c r="B139" s="2" t="s">
        <v>256</v>
      </c>
      <c r="C139" s="2">
        <v>4241261</v>
      </c>
      <c r="D139" s="2" t="s">
        <v>84</v>
      </c>
      <c r="E139" s="2" t="s">
        <v>85</v>
      </c>
      <c r="F139" s="2" t="s">
        <v>86</v>
      </c>
      <c r="G139" s="3">
        <v>45720</v>
      </c>
      <c r="H139" s="6">
        <v>35000</v>
      </c>
      <c r="I139" s="3">
        <v>45743</v>
      </c>
    </row>
    <row r="140" spans="1:9" x14ac:dyDescent="0.35">
      <c r="A140" s="2">
        <v>111265</v>
      </c>
      <c r="B140" s="2" t="s">
        <v>257</v>
      </c>
      <c r="C140" s="2">
        <v>4242092</v>
      </c>
      <c r="D140" s="2" t="s">
        <v>40</v>
      </c>
      <c r="E140" s="2" t="s">
        <v>85</v>
      </c>
      <c r="F140" s="2" t="s">
        <v>111</v>
      </c>
      <c r="G140" s="3">
        <v>45686</v>
      </c>
      <c r="H140" s="6">
        <v>40000</v>
      </c>
      <c r="I140" s="3">
        <v>45743</v>
      </c>
    </row>
    <row r="141" spans="1:9" x14ac:dyDescent="0.35">
      <c r="I141" s="3"/>
    </row>
    <row r="142" spans="1:9" x14ac:dyDescent="0.35">
      <c r="I142" s="3"/>
    </row>
    <row r="143" spans="1:9" x14ac:dyDescent="0.35">
      <c r="I143" s="3"/>
    </row>
    <row r="144" spans="1:9" x14ac:dyDescent="0.35">
      <c r="G144" s="2" t="s">
        <v>258</v>
      </c>
      <c r="H144" s="6">
        <f>SUM(H2:H140)</f>
        <v>9551955.4000000004</v>
      </c>
      <c r="I144" s="3"/>
    </row>
    <row r="145" spans="9:9" x14ac:dyDescent="0.35">
      <c r="I145" s="3"/>
    </row>
    <row r="146" spans="9:9" x14ac:dyDescent="0.35">
      <c r="I146" s="3"/>
    </row>
    <row r="147" spans="9:9" x14ac:dyDescent="0.35">
      <c r="I147" s="3"/>
    </row>
    <row r="148" spans="9:9" x14ac:dyDescent="0.35">
      <c r="I148" s="3"/>
    </row>
    <row r="149" spans="9:9" x14ac:dyDescent="0.35">
      <c r="I149" s="3"/>
    </row>
    <row r="150" spans="9:9" x14ac:dyDescent="0.35">
      <c r="I150" s="3"/>
    </row>
    <row r="151" spans="9:9" x14ac:dyDescent="0.35">
      <c r="I151" s="3"/>
    </row>
    <row r="152" spans="9:9" x14ac:dyDescent="0.35">
      <c r="I152" s="3"/>
    </row>
    <row r="153" spans="9:9" x14ac:dyDescent="0.35">
      <c r="I153" s="3"/>
    </row>
    <row r="154" spans="9:9" x14ac:dyDescent="0.35">
      <c r="I154" s="3"/>
    </row>
    <row r="155" spans="9:9" x14ac:dyDescent="0.35">
      <c r="I155" s="3"/>
    </row>
    <row r="156" spans="9:9" x14ac:dyDescent="0.35">
      <c r="I156" s="3"/>
    </row>
    <row r="157" spans="9:9" x14ac:dyDescent="0.35">
      <c r="I157" s="3"/>
    </row>
    <row r="158" spans="9:9" x14ac:dyDescent="0.35">
      <c r="I158" s="3"/>
    </row>
    <row r="159" spans="9:9" x14ac:dyDescent="0.35">
      <c r="I159" s="3"/>
    </row>
    <row r="160" spans="9:9" x14ac:dyDescent="0.35">
      <c r="I160" s="3"/>
    </row>
    <row r="161" spans="6:9" x14ac:dyDescent="0.35">
      <c r="I161" s="3"/>
    </row>
    <row r="162" spans="6:9" x14ac:dyDescent="0.35">
      <c r="I162" s="3"/>
    </row>
    <row r="163" spans="6:9" x14ac:dyDescent="0.35">
      <c r="I163" s="3"/>
    </row>
    <row r="164" spans="6:9" x14ac:dyDescent="0.35">
      <c r="I164" s="3"/>
    </row>
    <row r="165" spans="6:9" x14ac:dyDescent="0.35">
      <c r="I165" s="3"/>
    </row>
    <row r="166" spans="6:9" x14ac:dyDescent="0.35">
      <c r="I166" s="3"/>
    </row>
    <row r="167" spans="6:9" x14ac:dyDescent="0.35">
      <c r="F167" s="1"/>
      <c r="G167" s="11"/>
      <c r="H167" s="7"/>
      <c r="I167" s="3"/>
    </row>
    <row r="168" spans="6:9" x14ac:dyDescent="0.35">
      <c r="I168" s="3"/>
    </row>
    <row r="169" spans="6:9" x14ac:dyDescent="0.35">
      <c r="I169" s="3"/>
    </row>
    <row r="170" spans="6:9" x14ac:dyDescent="0.35">
      <c r="I170" s="3"/>
    </row>
    <row r="171" spans="6:9" x14ac:dyDescent="0.35">
      <c r="I171" s="3"/>
    </row>
    <row r="172" spans="6:9" x14ac:dyDescent="0.35">
      <c r="I172" s="3"/>
    </row>
    <row r="173" spans="6:9" x14ac:dyDescent="0.35">
      <c r="I173" s="3"/>
    </row>
    <row r="174" spans="6:9" x14ac:dyDescent="0.35">
      <c r="I174" s="3"/>
    </row>
    <row r="175" spans="6:9" x14ac:dyDescent="0.35">
      <c r="I175" s="3"/>
    </row>
  </sheetData>
  <sortState xmlns:xlrd2="http://schemas.microsoft.com/office/spreadsheetml/2017/richdata2" ref="A2:J191">
    <sortCondition ref="I136:I19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pane ySplit="1" topLeftCell="A2" activePane="bottomLeft" state="frozen"/>
      <selection activeCell="H17" sqref="H17"/>
      <selection pane="bottomLeft" activeCell="E27" sqref="E27"/>
    </sheetView>
  </sheetViews>
  <sheetFormatPr defaultColWidth="9.1796875" defaultRowHeight="14.5" x14ac:dyDescent="0.35"/>
  <cols>
    <col min="1" max="1" width="26.7265625" style="2" customWidth="1"/>
    <col min="2" max="2" width="25.7265625" style="2" bestFit="1" customWidth="1"/>
    <col min="3" max="3" width="18.26953125" style="2" customWidth="1"/>
    <col min="4" max="4" width="20.54296875" style="2" bestFit="1" customWidth="1"/>
    <col min="5" max="6" width="26" style="2" bestFit="1" customWidth="1"/>
    <col min="7" max="7" width="14.453125" style="2" bestFit="1" customWidth="1"/>
    <col min="8" max="8" width="15.26953125" style="2" bestFit="1" customWidth="1"/>
    <col min="9" max="9" width="21.54296875" style="2" customWidth="1"/>
    <col min="10" max="16384" width="9.1796875" style="2"/>
  </cols>
  <sheetData>
    <row r="1" spans="1:9" s="1" customFormat="1" x14ac:dyDescent="0.3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10</v>
      </c>
    </row>
    <row r="2" spans="1:9" x14ac:dyDescent="0.35">
      <c r="A2" s="2" t="s">
        <v>48</v>
      </c>
      <c r="B2" s="2" t="s">
        <v>49</v>
      </c>
      <c r="C2" s="2" t="s">
        <v>43</v>
      </c>
      <c r="D2" s="2" t="s">
        <v>50</v>
      </c>
      <c r="E2" s="2" t="s">
        <v>51</v>
      </c>
      <c r="F2" s="3">
        <v>45708</v>
      </c>
      <c r="G2" s="12">
        <v>36000</v>
      </c>
      <c r="H2" s="3">
        <v>45743</v>
      </c>
    </row>
    <row r="3" spans="1:9" x14ac:dyDescent="0.35">
      <c r="A3" s="2" t="s">
        <v>52</v>
      </c>
      <c r="B3" s="2">
        <v>231102514</v>
      </c>
      <c r="C3" s="2" t="s">
        <v>15</v>
      </c>
      <c r="D3" s="2" t="s">
        <v>50</v>
      </c>
      <c r="E3" s="2" t="s">
        <v>47</v>
      </c>
      <c r="F3" s="3">
        <v>45567</v>
      </c>
      <c r="G3" s="12">
        <v>15000</v>
      </c>
      <c r="H3" s="3">
        <v>45680</v>
      </c>
    </row>
    <row r="4" spans="1:9" x14ac:dyDescent="0.35">
      <c r="A4" s="2" t="s">
        <v>53</v>
      </c>
      <c r="B4" s="2" t="s">
        <v>54</v>
      </c>
      <c r="C4" s="2" t="s">
        <v>15</v>
      </c>
      <c r="D4" s="2" t="s">
        <v>50</v>
      </c>
      <c r="E4" s="2" t="s">
        <v>55</v>
      </c>
      <c r="F4" s="3">
        <v>45519</v>
      </c>
      <c r="G4" s="12">
        <v>500</v>
      </c>
      <c r="H4" s="3">
        <v>45671</v>
      </c>
    </row>
    <row r="5" spans="1:9" x14ac:dyDescent="0.35">
      <c r="A5" s="2" t="s">
        <v>56</v>
      </c>
      <c r="B5" s="2">
        <v>230100366</v>
      </c>
      <c r="C5" s="2" t="s">
        <v>15</v>
      </c>
      <c r="D5" s="2" t="s">
        <v>50</v>
      </c>
      <c r="E5" s="2" t="s">
        <v>57</v>
      </c>
      <c r="F5" s="3">
        <v>45590</v>
      </c>
      <c r="G5" s="12">
        <v>2000</v>
      </c>
      <c r="H5" s="3">
        <v>45665</v>
      </c>
    </row>
    <row r="6" spans="1:9" x14ac:dyDescent="0.35">
      <c r="A6" s="2" t="s">
        <v>58</v>
      </c>
      <c r="B6" s="2">
        <v>122400975</v>
      </c>
      <c r="C6" s="2" t="s">
        <v>15</v>
      </c>
      <c r="D6" s="2" t="s">
        <v>50</v>
      </c>
      <c r="E6" s="2" t="s">
        <v>59</v>
      </c>
      <c r="F6" s="3">
        <v>45660</v>
      </c>
      <c r="G6" s="12">
        <v>90000</v>
      </c>
      <c r="H6" s="3">
        <v>45680</v>
      </c>
    </row>
    <row r="7" spans="1:9" x14ac:dyDescent="0.35">
      <c r="A7" s="2" t="s">
        <v>60</v>
      </c>
      <c r="B7" s="2">
        <v>230401271</v>
      </c>
      <c r="C7" s="2" t="s">
        <v>15</v>
      </c>
      <c r="D7" s="2" t="s">
        <v>50</v>
      </c>
      <c r="E7" s="2" t="s">
        <v>55</v>
      </c>
      <c r="F7" s="3">
        <v>45679</v>
      </c>
      <c r="G7" s="12">
        <v>90000</v>
      </c>
      <c r="H7" s="3">
        <v>45729</v>
      </c>
    </row>
    <row r="8" spans="1:9" x14ac:dyDescent="0.35">
      <c r="A8" s="2" t="s">
        <v>61</v>
      </c>
      <c r="B8" s="2">
        <v>220700648</v>
      </c>
      <c r="C8" s="2" t="s">
        <v>15</v>
      </c>
      <c r="D8" s="2" t="s">
        <v>50</v>
      </c>
      <c r="E8" s="2" t="s">
        <v>55</v>
      </c>
      <c r="F8" s="3">
        <v>45644</v>
      </c>
      <c r="G8" s="12">
        <v>60000</v>
      </c>
      <c r="H8" s="3">
        <v>45736</v>
      </c>
    </row>
    <row r="9" spans="1:9" x14ac:dyDescent="0.35">
      <c r="A9" s="2" t="s">
        <v>62</v>
      </c>
      <c r="B9" s="2" t="s">
        <v>63</v>
      </c>
      <c r="C9" s="2" t="s">
        <v>15</v>
      </c>
      <c r="D9" s="2" t="s">
        <v>50</v>
      </c>
      <c r="E9" s="2" t="s">
        <v>47</v>
      </c>
      <c r="F9" s="3">
        <v>45600</v>
      </c>
      <c r="G9" s="12">
        <v>16000</v>
      </c>
      <c r="H9" s="3">
        <v>45729</v>
      </c>
    </row>
    <row r="10" spans="1:9" x14ac:dyDescent="0.35">
      <c r="A10" s="2" t="s">
        <v>64</v>
      </c>
      <c r="B10" s="2" t="s">
        <v>65</v>
      </c>
      <c r="C10" s="2" t="s">
        <v>15</v>
      </c>
      <c r="D10" s="2" t="s">
        <v>50</v>
      </c>
      <c r="E10" s="2" t="s">
        <v>66</v>
      </c>
      <c r="F10" s="3">
        <v>45713</v>
      </c>
      <c r="G10" s="12">
        <v>14000</v>
      </c>
      <c r="H10" s="3">
        <v>45736</v>
      </c>
    </row>
    <row r="11" spans="1:9" x14ac:dyDescent="0.35">
      <c r="A11" s="2" t="s">
        <v>67</v>
      </c>
      <c r="B11" s="2">
        <v>24011682</v>
      </c>
      <c r="C11" s="2" t="s">
        <v>15</v>
      </c>
      <c r="D11" s="2" t="s">
        <v>50</v>
      </c>
      <c r="E11" s="2" t="s">
        <v>55</v>
      </c>
      <c r="F11" s="3">
        <v>45674</v>
      </c>
      <c r="G11" s="12">
        <v>60000</v>
      </c>
      <c r="H11" s="3">
        <v>45694</v>
      </c>
    </row>
    <row r="12" spans="1:9" x14ac:dyDescent="0.35">
      <c r="A12" s="2" t="s">
        <v>68</v>
      </c>
      <c r="B12" s="2" t="s">
        <v>69</v>
      </c>
      <c r="C12" s="2" t="s">
        <v>15</v>
      </c>
      <c r="D12" s="2" t="s">
        <v>50</v>
      </c>
      <c r="E12" s="2" t="s">
        <v>47</v>
      </c>
      <c r="F12" s="3">
        <v>45681</v>
      </c>
      <c r="G12" s="12">
        <v>7500</v>
      </c>
      <c r="H12" s="3">
        <v>45743</v>
      </c>
    </row>
    <row r="13" spans="1:9" x14ac:dyDescent="0.35">
      <c r="A13" s="2" t="s">
        <v>70</v>
      </c>
      <c r="B13" s="2" t="s">
        <v>71</v>
      </c>
      <c r="C13" s="2" t="s">
        <v>15</v>
      </c>
      <c r="D13" s="2" t="s">
        <v>50</v>
      </c>
      <c r="E13" s="2" t="s">
        <v>55</v>
      </c>
      <c r="F13" s="3">
        <v>45659</v>
      </c>
      <c r="G13" s="12">
        <v>12500</v>
      </c>
      <c r="H13" s="3">
        <v>45722</v>
      </c>
    </row>
    <row r="14" spans="1:9" x14ac:dyDescent="0.35">
      <c r="A14" s="2" t="s">
        <v>72</v>
      </c>
      <c r="B14" s="2">
        <v>230802173</v>
      </c>
      <c r="C14" s="2" t="s">
        <v>15</v>
      </c>
      <c r="D14" s="2" t="s">
        <v>50</v>
      </c>
      <c r="E14" s="2" t="s">
        <v>55</v>
      </c>
      <c r="F14" s="3">
        <v>45664</v>
      </c>
      <c r="G14" s="12">
        <v>2500</v>
      </c>
      <c r="H14" s="3">
        <v>45729</v>
      </c>
    </row>
    <row r="15" spans="1:9" x14ac:dyDescent="0.35">
      <c r="A15" s="2" t="s">
        <v>73</v>
      </c>
      <c r="B15" s="2" t="s">
        <v>74</v>
      </c>
      <c r="C15" s="2" t="s">
        <v>24</v>
      </c>
      <c r="D15" s="2" t="s">
        <v>50</v>
      </c>
      <c r="E15" s="2" t="s">
        <v>75</v>
      </c>
      <c r="F15" s="3">
        <v>45686</v>
      </c>
      <c r="G15" s="12">
        <v>795000</v>
      </c>
      <c r="H15" s="3">
        <v>45715</v>
      </c>
    </row>
    <row r="16" spans="1:9" x14ac:dyDescent="0.35">
      <c r="A16" s="2" t="s">
        <v>76</v>
      </c>
      <c r="B16" s="2" t="s">
        <v>77</v>
      </c>
      <c r="C16" s="2" t="s">
        <v>24</v>
      </c>
      <c r="D16" s="2" t="s">
        <v>50</v>
      </c>
      <c r="E16" s="2" t="s">
        <v>57</v>
      </c>
      <c r="F16" s="3">
        <v>45498</v>
      </c>
      <c r="G16" s="12">
        <v>20000</v>
      </c>
      <c r="H16" s="3">
        <v>45694</v>
      </c>
    </row>
    <row r="17" spans="1:8" x14ac:dyDescent="0.35">
      <c r="A17" s="2" t="s">
        <v>78</v>
      </c>
      <c r="B17" s="2" t="s">
        <v>79</v>
      </c>
      <c r="C17" s="2" t="s">
        <v>24</v>
      </c>
      <c r="D17" s="2" t="s">
        <v>50</v>
      </c>
      <c r="E17" s="2" t="s">
        <v>57</v>
      </c>
      <c r="F17" s="3">
        <v>45637</v>
      </c>
      <c r="G17" s="12">
        <v>8500</v>
      </c>
      <c r="H17" s="3">
        <v>45687</v>
      </c>
    </row>
    <row r="18" spans="1:8" x14ac:dyDescent="0.35">
      <c r="A18" s="2" t="s">
        <v>80</v>
      </c>
      <c r="B18" s="2" t="s">
        <v>81</v>
      </c>
      <c r="C18" s="2" t="s">
        <v>24</v>
      </c>
      <c r="D18" s="2" t="s">
        <v>50</v>
      </c>
      <c r="E18" s="2" t="s">
        <v>55</v>
      </c>
      <c r="F18" s="3">
        <v>45678</v>
      </c>
      <c r="G18" s="12">
        <v>10000</v>
      </c>
      <c r="H18" s="3">
        <v>45729</v>
      </c>
    </row>
    <row r="19" spans="1:8" x14ac:dyDescent="0.35">
      <c r="F19" s="3"/>
      <c r="G19" s="12"/>
      <c r="H19" s="3"/>
    </row>
    <row r="21" spans="1:8" x14ac:dyDescent="0.35">
      <c r="F21" s="1" t="s">
        <v>12</v>
      </c>
      <c r="G21" s="7">
        <f>SUM(G2:G18)</f>
        <v>1239500</v>
      </c>
    </row>
  </sheetData>
  <sortState xmlns:xlrd2="http://schemas.microsoft.com/office/spreadsheetml/2017/richdata2" ref="A2:I21">
    <sortCondition ref="H1:H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pane ySplit="1" topLeftCell="A2" activePane="bottomLeft" state="frozen"/>
      <selection activeCell="H17" sqref="H17"/>
      <selection pane="bottomLeft" activeCell="D14" sqref="D14"/>
    </sheetView>
  </sheetViews>
  <sheetFormatPr defaultRowHeight="14.5" x14ac:dyDescent="0.35"/>
  <cols>
    <col min="1" max="1" width="16.7265625" style="13" bestFit="1" customWidth="1"/>
    <col min="2" max="2" width="9.1796875" style="13" bestFit="1" customWidth="1"/>
    <col min="3" max="3" width="13.81640625" style="13" bestFit="1" customWidth="1"/>
    <col min="4" max="4" width="18.26953125" style="13" bestFit="1" customWidth="1"/>
    <col min="5" max="5" width="24.26953125" style="13" bestFit="1" customWidth="1"/>
    <col min="6" max="6" width="14.453125" style="18" bestFit="1" customWidth="1"/>
    <col min="7" max="7" width="9.7265625" style="13" bestFit="1" customWidth="1"/>
    <col min="8" max="8" width="20" style="13" bestFit="1" customWidth="1"/>
    <col min="9" max="16384" width="8.7265625" style="13"/>
  </cols>
  <sheetData>
    <row r="1" spans="1:8" s="16" customFormat="1" x14ac:dyDescent="0.35">
      <c r="A1" s="14" t="s">
        <v>1</v>
      </c>
      <c r="B1" s="14" t="s">
        <v>3</v>
      </c>
      <c r="C1" s="14" t="s">
        <v>4</v>
      </c>
      <c r="D1" s="14" t="s">
        <v>5</v>
      </c>
      <c r="E1" s="14" t="s">
        <v>6</v>
      </c>
      <c r="F1" s="15" t="s">
        <v>7</v>
      </c>
      <c r="G1" s="14" t="s">
        <v>8</v>
      </c>
      <c r="H1" s="14" t="s">
        <v>10</v>
      </c>
    </row>
    <row r="2" spans="1:8" x14ac:dyDescent="0.35">
      <c r="A2" s="13" t="s">
        <v>45</v>
      </c>
      <c r="B2" s="13" t="s">
        <v>15</v>
      </c>
      <c r="C2" s="13" t="s">
        <v>46</v>
      </c>
      <c r="D2" s="13" t="s">
        <v>47</v>
      </c>
      <c r="E2" s="17">
        <v>46002</v>
      </c>
      <c r="F2" s="18">
        <v>8500</v>
      </c>
      <c r="G2" s="17">
        <v>45736</v>
      </c>
    </row>
    <row r="4" spans="1:8" x14ac:dyDescent="0.35">
      <c r="E4" s="16" t="s">
        <v>11</v>
      </c>
      <c r="F4" s="19">
        <f>F2</f>
        <v>8500</v>
      </c>
    </row>
    <row r="5" spans="1:8" x14ac:dyDescent="0.35">
      <c r="A5" s="20"/>
      <c r="B5" s="20"/>
      <c r="C5" s="20"/>
      <c r="D5" s="20"/>
      <c r="E5" s="20"/>
      <c r="F5" s="21"/>
      <c r="G5" s="20"/>
      <c r="H5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6"/>
  <sheetViews>
    <sheetView tabSelected="1" workbookViewId="0">
      <pane ySplit="1" topLeftCell="A8" activePane="bottomLeft" state="frozen"/>
      <selection activeCell="E33" sqref="E33"/>
      <selection pane="bottomLeft" activeCell="H27" sqref="H27"/>
    </sheetView>
  </sheetViews>
  <sheetFormatPr defaultColWidth="9.1796875" defaultRowHeight="14.5" x14ac:dyDescent="0.35"/>
  <cols>
    <col min="1" max="1" width="26.81640625" style="2" customWidth="1"/>
    <col min="2" max="2" width="16.453125" style="2" bestFit="1" customWidth="1"/>
    <col min="3" max="3" width="23.54296875" style="2" bestFit="1" customWidth="1"/>
    <col min="4" max="4" width="16.81640625" style="2" bestFit="1" customWidth="1"/>
    <col min="5" max="5" width="14.1796875" style="2" bestFit="1" customWidth="1"/>
    <col min="6" max="6" width="13.7265625" style="3" bestFit="1" customWidth="1"/>
    <col min="7" max="7" width="14.453125" style="6" bestFit="1" customWidth="1"/>
    <col min="8" max="8" width="42.1796875" style="2" customWidth="1"/>
    <col min="9" max="9" width="52" style="2" customWidth="1"/>
    <col min="10" max="10" width="9.7265625" style="2" bestFit="1" customWidth="1"/>
    <col min="11" max="11" width="12.7265625" style="2" bestFit="1" customWidth="1"/>
    <col min="12" max="12" width="5" style="2" bestFit="1" customWidth="1"/>
    <col min="13" max="13" width="98.7265625" style="2" bestFit="1" customWidth="1"/>
    <col min="14" max="16384" width="9.1796875" style="2"/>
  </cols>
  <sheetData>
    <row r="1" spans="1:12" x14ac:dyDescent="0.35">
      <c r="A1" s="4" t="s">
        <v>1</v>
      </c>
      <c r="B1" s="4" t="s">
        <v>2</v>
      </c>
      <c r="C1" s="4" t="s">
        <v>4</v>
      </c>
      <c r="D1" s="4" t="s">
        <v>5</v>
      </c>
      <c r="E1" s="8" t="s">
        <v>6</v>
      </c>
      <c r="F1" s="5" t="s">
        <v>7</v>
      </c>
      <c r="G1" s="4" t="s">
        <v>8</v>
      </c>
      <c r="H1" s="4" t="s">
        <v>9</v>
      </c>
    </row>
    <row r="2" spans="1:12" x14ac:dyDescent="0.35">
      <c r="A2" s="2" t="s">
        <v>13</v>
      </c>
      <c r="B2" s="2" t="s">
        <v>14</v>
      </c>
      <c r="C2" s="2" t="s">
        <v>15</v>
      </c>
      <c r="D2" s="2" t="s">
        <v>16</v>
      </c>
      <c r="E2" s="3">
        <v>45499</v>
      </c>
      <c r="F2" s="6">
        <v>20527</v>
      </c>
      <c r="G2" s="3">
        <v>45688</v>
      </c>
      <c r="H2" s="1"/>
      <c r="I2" s="3"/>
      <c r="J2" s="3"/>
      <c r="K2" s="9"/>
    </row>
    <row r="3" spans="1:12" x14ac:dyDescent="0.35">
      <c r="A3" s="2" t="s">
        <v>17</v>
      </c>
      <c r="B3" s="2" t="s">
        <v>18</v>
      </c>
      <c r="C3" s="2" t="s">
        <v>15</v>
      </c>
      <c r="D3" s="2" t="s">
        <v>16</v>
      </c>
      <c r="E3" s="3">
        <v>45511</v>
      </c>
      <c r="F3" s="6">
        <v>136972</v>
      </c>
      <c r="G3" s="3">
        <v>45695</v>
      </c>
      <c r="I3" s="3"/>
      <c r="J3" s="3"/>
      <c r="K3" s="9"/>
    </row>
    <row r="4" spans="1:12" x14ac:dyDescent="0.35">
      <c r="A4" s="2" t="s">
        <v>19</v>
      </c>
      <c r="B4" s="2" t="s">
        <v>20</v>
      </c>
      <c r="C4" s="2" t="s">
        <v>21</v>
      </c>
      <c r="D4" s="2" t="s">
        <v>16</v>
      </c>
      <c r="E4" s="3">
        <v>45649</v>
      </c>
      <c r="F4" s="6">
        <v>108000</v>
      </c>
      <c r="G4" s="3">
        <v>45723</v>
      </c>
      <c r="I4" s="3"/>
      <c r="J4" s="3"/>
      <c r="K4" s="9"/>
    </row>
    <row r="5" spans="1:12" ht="12.75" customHeight="1" x14ac:dyDescent="0.35">
      <c r="A5" s="2" t="s">
        <v>22</v>
      </c>
      <c r="B5" s="2" t="s">
        <v>23</v>
      </c>
      <c r="C5" s="2" t="s">
        <v>24</v>
      </c>
      <c r="D5" s="2" t="s">
        <v>25</v>
      </c>
      <c r="E5" s="3">
        <v>45645</v>
      </c>
      <c r="F5" s="6">
        <v>10000</v>
      </c>
      <c r="G5" s="3">
        <v>45734</v>
      </c>
      <c r="I5" s="3"/>
      <c r="J5" s="3"/>
      <c r="K5" s="9"/>
    </row>
    <row r="6" spans="1:12" x14ac:dyDescent="0.35">
      <c r="A6" s="2" t="s">
        <v>26</v>
      </c>
      <c r="B6" s="9" t="s">
        <v>27</v>
      </c>
      <c r="C6" s="2" t="s">
        <v>15</v>
      </c>
      <c r="D6" s="2" t="s">
        <v>16</v>
      </c>
      <c r="E6" s="3">
        <v>45548</v>
      </c>
      <c r="F6" s="6">
        <v>2000</v>
      </c>
      <c r="G6" s="3">
        <v>45744</v>
      </c>
      <c r="H6" s="3"/>
      <c r="I6" s="3"/>
      <c r="J6" s="3"/>
      <c r="K6" s="9"/>
    </row>
    <row r="7" spans="1:12" x14ac:dyDescent="0.35">
      <c r="A7" s="2" t="s">
        <v>28</v>
      </c>
      <c r="B7" s="2" t="s">
        <v>29</v>
      </c>
      <c r="C7" s="2" t="s">
        <v>24</v>
      </c>
      <c r="D7" s="2" t="s">
        <v>30</v>
      </c>
      <c r="E7" s="3">
        <v>45720</v>
      </c>
      <c r="F7" s="6">
        <v>3287</v>
      </c>
      <c r="G7" s="3">
        <v>45744</v>
      </c>
      <c r="I7" s="3"/>
      <c r="J7" s="3"/>
      <c r="K7" s="9"/>
    </row>
    <row r="8" spans="1:12" x14ac:dyDescent="0.35">
      <c r="A8" s="2" t="s">
        <v>31</v>
      </c>
      <c r="B8" s="2" t="s">
        <v>32</v>
      </c>
      <c r="C8" s="2" t="s">
        <v>33</v>
      </c>
      <c r="D8" s="2" t="s">
        <v>34</v>
      </c>
      <c r="E8" s="22">
        <v>45614</v>
      </c>
      <c r="F8" s="6">
        <v>6000</v>
      </c>
      <c r="G8" s="3">
        <v>45659</v>
      </c>
      <c r="L8" s="9"/>
    </row>
    <row r="9" spans="1:12" x14ac:dyDescent="0.35">
      <c r="A9" s="2" t="s">
        <v>35</v>
      </c>
      <c r="B9" s="2" t="s">
        <v>36</v>
      </c>
      <c r="C9" s="2" t="s">
        <v>15</v>
      </c>
      <c r="D9" s="2" t="s">
        <v>37</v>
      </c>
      <c r="E9" s="3">
        <v>45665</v>
      </c>
      <c r="F9" s="6">
        <v>186.61</v>
      </c>
      <c r="G9" s="3">
        <v>45665</v>
      </c>
      <c r="H9" s="10"/>
      <c r="L9" s="9"/>
    </row>
    <row r="10" spans="1:12" x14ac:dyDescent="0.35">
      <c r="A10" s="2" t="s">
        <v>38</v>
      </c>
      <c r="B10" s="2" t="s">
        <v>39</v>
      </c>
      <c r="C10" s="2" t="s">
        <v>40</v>
      </c>
      <c r="D10" s="2" t="s">
        <v>34</v>
      </c>
      <c r="E10" s="3">
        <v>45512</v>
      </c>
      <c r="F10" s="6">
        <v>3750</v>
      </c>
      <c r="G10" s="3">
        <v>45665</v>
      </c>
    </row>
    <row r="11" spans="1:12" x14ac:dyDescent="0.35">
      <c r="A11" s="2" t="s">
        <v>41</v>
      </c>
      <c r="B11" s="2" t="s">
        <v>42</v>
      </c>
      <c r="C11" s="2" t="s">
        <v>43</v>
      </c>
      <c r="D11" s="2" t="s">
        <v>44</v>
      </c>
      <c r="E11" s="3">
        <v>45695</v>
      </c>
      <c r="F11" s="6">
        <v>126679.83</v>
      </c>
      <c r="G11" s="3">
        <v>45695</v>
      </c>
      <c r="H11" s="3"/>
    </row>
    <row r="12" spans="1:12" x14ac:dyDescent="0.35">
      <c r="H12" s="3"/>
    </row>
    <row r="13" spans="1:12" x14ac:dyDescent="0.35">
      <c r="D13" s="1" t="s">
        <v>12</v>
      </c>
      <c r="E13" s="7">
        <f>SUM(F2:F11)</f>
        <v>417402.44</v>
      </c>
      <c r="F13" s="7"/>
      <c r="H13" s="3"/>
    </row>
    <row r="14" spans="1:12" x14ac:dyDescent="0.35">
      <c r="H14" s="3"/>
    </row>
    <row r="16" spans="1:12" x14ac:dyDescent="0.35">
      <c r="E16" s="1"/>
      <c r="F16" s="11"/>
      <c r="G16" s="7"/>
    </row>
  </sheetData>
  <autoFilter ref="A1:M11" xr:uid="{00000000-0001-0000-0400-000000000000}"/>
  <sortState xmlns:xlrd2="http://schemas.microsoft.com/office/spreadsheetml/2017/richdata2" ref="A2:H16">
    <sortCondition ref="G1:G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Tort Litigation </vt:lpstr>
      <vt:lpstr>Fed-Claims</vt:lpstr>
      <vt:lpstr>Pre-Suits </vt:lpstr>
      <vt:lpstr>Labor &amp; Employment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Juanita L. Johnson</dc:creator>
  <cp:lastModifiedBy>Harry Hansen</cp:lastModifiedBy>
  <dcterms:created xsi:type="dcterms:W3CDTF">2024-02-21T13:45:28Z</dcterms:created>
  <dcterms:modified xsi:type="dcterms:W3CDTF">2026-03-11T14:16:51Z</dcterms:modified>
</cp:coreProperties>
</file>