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lackandveatch.sharepoint.com/sites/411071/Shared Documents/FY 2026 to FY 2027 Rate Proceeding/General Rate Proceeding Discovery/PA-SET-XIII/Response Attachments/"/>
    </mc:Choice>
  </mc:AlternateContent>
  <xr:revisionPtr revIDLastSave="2" documentId="8_{8808F7F0-B7C1-4D10-AC6C-2F8249F2B3C3}" xr6:coauthVersionLast="47" xr6:coauthVersionMax="47" xr10:uidLastSave="{D9D32DAF-1196-4797-9E3E-956776A31338}"/>
  <bookViews>
    <workbookView xWindow="28680" yWindow="-120" windowWidth="29040" windowHeight="15840" xr2:uid="{DD03F181-013B-42B3-B97B-A44D31D79282}"/>
  </bookViews>
  <sheets>
    <sheet name="XIII-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" i="1" l="1"/>
  <c r="I7" i="1"/>
  <c r="I15" i="1" s="1"/>
  <c r="H7" i="1"/>
  <c r="H15" i="1" s="1"/>
  <c r="J15" i="1" l="1"/>
  <c r="F11" i="1"/>
  <c r="E11" i="1"/>
  <c r="D11" i="1"/>
  <c r="F7" i="1"/>
  <c r="E7" i="1"/>
  <c r="D7" i="1"/>
  <c r="D15" i="1" l="1"/>
  <c r="E15" i="1"/>
  <c r="F15" i="1"/>
</calcChain>
</file>

<file path=xl/sharedStrings.xml><?xml version="1.0" encoding="utf-8"?>
<sst xmlns="http://schemas.openxmlformats.org/spreadsheetml/2006/main" count="20" uniqueCount="17">
  <si>
    <t>Class</t>
  </si>
  <si>
    <t>FY22</t>
  </si>
  <si>
    <t>FY23</t>
  </si>
  <si>
    <t>FY24</t>
  </si>
  <si>
    <t>Engineering and Administration</t>
  </si>
  <si>
    <t>Water Plant Improvement</t>
  </si>
  <si>
    <t>665/ 644</t>
  </si>
  <si>
    <t>Distribution System Rehab</t>
  </si>
  <si>
    <t>Wastewater Plant Improvement</t>
  </si>
  <si>
    <t>Reconstruction of Sewer</t>
  </si>
  <si>
    <t>Vehicles</t>
  </si>
  <si>
    <t>680/681</t>
  </si>
  <si>
    <t>Total</t>
  </si>
  <si>
    <t>Total Facillities</t>
  </si>
  <si>
    <t>Total Engineering &amp; Material Support</t>
  </si>
  <si>
    <t>Adopted Annual Budget Appropriations</t>
  </si>
  <si>
    <t>Annual Capital Program Expenditures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</si>
</sst>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Aptos Narrow"/>
      <family val="2"/>
    </font>
    <font>
      <b/>
      <sz val="11"/>
      <color rgb="FF000000"/>
      <name val="Aptos Narrow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6" fontId="2" fillId="0" borderId="4" xfId="0" applyNumberFormat="1" applyFont="1" applyBorder="1" applyAlignment="1">
      <alignment horizontal="center" vertical="center"/>
    </xf>
    <xf numFmtId="6" fontId="2" fillId="0" borderId="4" xfId="0" applyNumberFormat="1" applyFont="1" applyBorder="1" applyAlignment="1">
      <alignment vertical="center"/>
    </xf>
    <xf numFmtId="6" fontId="0" fillId="0" borderId="0" xfId="0" applyNumberFormat="1"/>
    <xf numFmtId="6" fontId="3" fillId="0" borderId="3" xfId="0" applyNumberFormat="1" applyFont="1" applyBorder="1" applyAlignment="1">
      <alignment horizontal="right" vertical="center"/>
    </xf>
    <xf numFmtId="6" fontId="2" fillId="0" borderId="4" xfId="0" applyNumberFormat="1" applyFont="1" applyBorder="1" applyAlignment="1">
      <alignment horizontal="right" vertical="center"/>
    </xf>
    <xf numFmtId="0" fontId="0" fillId="0" borderId="0" xfId="0" applyAlignment="1">
      <alignment horizontal="centerContinuous"/>
    </xf>
    <xf numFmtId="0" fontId="1" fillId="0" borderId="0" xfId="0" applyFont="1" applyAlignment="1">
      <alignment horizontal="centerContinuous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82C7D-A9E2-496F-8850-E09E3A04FCED}">
  <dimension ref="B2:J18"/>
  <sheetViews>
    <sheetView tabSelected="1" workbookViewId="0"/>
  </sheetViews>
  <sheetFormatPr defaultRowHeight="14.5" x14ac:dyDescent="0.35"/>
  <cols>
    <col min="2" max="2" width="32" bestFit="1" customWidth="1"/>
    <col min="4" max="4" width="15.1796875" bestFit="1" customWidth="1"/>
    <col min="5" max="5" width="18.81640625" bestFit="1" customWidth="1"/>
    <col min="6" max="6" width="18" bestFit="1" customWidth="1"/>
    <col min="8" max="8" width="15.1796875" bestFit="1" customWidth="1"/>
    <col min="9" max="9" width="18.81640625" bestFit="1" customWidth="1"/>
    <col min="10" max="10" width="18" bestFit="1" customWidth="1"/>
  </cols>
  <sheetData>
    <row r="2" spans="2:10" x14ac:dyDescent="0.35">
      <c r="D2" s="11" t="s">
        <v>16</v>
      </c>
      <c r="E2" s="10"/>
      <c r="F2" s="10"/>
      <c r="H2" s="11" t="s">
        <v>15</v>
      </c>
      <c r="I2" s="10"/>
      <c r="J2" s="10"/>
    </row>
    <row r="3" spans="2:10" ht="15" thickBot="1" x14ac:dyDescent="0.4"/>
    <row r="4" spans="2:10" ht="15" thickBot="1" x14ac:dyDescent="0.4">
      <c r="B4" s="1"/>
      <c r="C4" s="2" t="s">
        <v>0</v>
      </c>
      <c r="D4" s="2" t="s">
        <v>1</v>
      </c>
      <c r="E4" s="2" t="s">
        <v>2</v>
      </c>
      <c r="F4" s="2" t="s">
        <v>3</v>
      </c>
      <c r="H4" s="2" t="s">
        <v>1</v>
      </c>
      <c r="I4" s="2" t="s">
        <v>2</v>
      </c>
      <c r="J4" s="2" t="s">
        <v>3</v>
      </c>
    </row>
    <row r="5" spans="2:10" ht="15" thickBot="1" x14ac:dyDescent="0.4">
      <c r="B5" s="3" t="s">
        <v>4</v>
      </c>
      <c r="C5" s="4">
        <v>100</v>
      </c>
      <c r="D5" s="9">
        <v>14379054</v>
      </c>
      <c r="E5" s="9">
        <v>12449287</v>
      </c>
      <c r="F5" s="9">
        <v>10844776</v>
      </c>
      <c r="H5" s="6">
        <v>15319000</v>
      </c>
      <c r="I5" s="6">
        <v>14321000</v>
      </c>
      <c r="J5" s="6">
        <v>12806000</v>
      </c>
    </row>
    <row r="6" spans="2:10" ht="15" thickBot="1" x14ac:dyDescent="0.4">
      <c r="B6" s="3" t="s">
        <v>10</v>
      </c>
      <c r="C6" s="4" t="s">
        <v>11</v>
      </c>
      <c r="D6" s="9">
        <v>1948397</v>
      </c>
      <c r="E6" s="9">
        <v>4675644</v>
      </c>
      <c r="F6" s="9">
        <v>2092494</v>
      </c>
      <c r="H6" s="6">
        <v>12000000</v>
      </c>
      <c r="I6" s="6">
        <v>12000000</v>
      </c>
      <c r="J6" s="6">
        <v>12000000</v>
      </c>
    </row>
    <row r="7" spans="2:10" ht="15" thickBot="1" x14ac:dyDescent="0.4">
      <c r="B7" s="3" t="s">
        <v>14</v>
      </c>
      <c r="C7" s="4"/>
      <c r="D7" s="9">
        <f>SUBTOTAL(9,D5:D6)</f>
        <v>16327451</v>
      </c>
      <c r="E7" s="9">
        <f>SUBTOTAL(9,E5:E6)</f>
        <v>17124931</v>
      </c>
      <c r="F7" s="9">
        <f>SUBTOTAL(9,F5:F6)</f>
        <v>12937270</v>
      </c>
      <c r="H7" s="9">
        <f>SUBTOTAL(9,H5:H6)</f>
        <v>27319000</v>
      </c>
      <c r="I7" s="9">
        <f>SUBTOTAL(9,I5:I6)</f>
        <v>26321000</v>
      </c>
      <c r="J7" s="9">
        <f>SUBTOTAL(9,J5:J6)</f>
        <v>24806000</v>
      </c>
    </row>
    <row r="8" spans="2:10" ht="15" thickBot="1" x14ac:dyDescent="0.4">
      <c r="B8" s="3"/>
      <c r="C8" s="4"/>
      <c r="D8" s="9"/>
      <c r="E8" s="9"/>
      <c r="F8" s="9"/>
      <c r="H8" s="5"/>
      <c r="I8" s="5"/>
      <c r="J8" s="6"/>
    </row>
    <row r="9" spans="2:10" ht="15" thickBot="1" x14ac:dyDescent="0.4">
      <c r="B9" s="3" t="s">
        <v>5</v>
      </c>
      <c r="C9" s="4" t="s">
        <v>6</v>
      </c>
      <c r="D9" s="9">
        <v>57614429</v>
      </c>
      <c r="E9" s="9">
        <v>66038799</v>
      </c>
      <c r="F9" s="9">
        <v>70606316</v>
      </c>
      <c r="H9" s="5"/>
      <c r="I9" s="5"/>
      <c r="J9" s="6"/>
    </row>
    <row r="10" spans="2:10" ht="15" thickBot="1" x14ac:dyDescent="0.4">
      <c r="B10" s="3" t="s">
        <v>8</v>
      </c>
      <c r="C10" s="4">
        <v>664</v>
      </c>
      <c r="D10" s="9">
        <v>32493965</v>
      </c>
      <c r="E10" s="9">
        <v>62864402</v>
      </c>
      <c r="F10" s="9">
        <v>93860253</v>
      </c>
      <c r="H10" s="5"/>
      <c r="I10" s="5"/>
      <c r="J10" s="6"/>
    </row>
    <row r="11" spans="2:10" ht="15" thickBot="1" x14ac:dyDescent="0.4">
      <c r="B11" s="3" t="s">
        <v>13</v>
      </c>
      <c r="C11" s="4"/>
      <c r="D11" s="9">
        <f>SUBTOTAL(9,D9:D10)</f>
        <v>90108394</v>
      </c>
      <c r="E11" s="9">
        <f>SUBTOTAL(9,E9:E10)</f>
        <v>128903201</v>
      </c>
      <c r="F11" s="9">
        <f>SUBTOTAL(9,F9:F10)</f>
        <v>164466569</v>
      </c>
      <c r="H11" s="9">
        <v>250550000</v>
      </c>
      <c r="I11" s="9">
        <v>255000000</v>
      </c>
      <c r="J11" s="6">
        <v>393000000</v>
      </c>
    </row>
    <row r="12" spans="2:10" ht="15" thickBot="1" x14ac:dyDescent="0.4">
      <c r="B12" s="3"/>
      <c r="C12" s="4"/>
      <c r="D12" s="9"/>
      <c r="E12" s="9"/>
      <c r="F12" s="9"/>
      <c r="H12" s="5"/>
      <c r="I12" s="5"/>
      <c r="J12" s="6"/>
    </row>
    <row r="13" spans="2:10" ht="15" thickBot="1" x14ac:dyDescent="0.4">
      <c r="B13" s="3" t="s">
        <v>7</v>
      </c>
      <c r="C13" s="4">
        <v>605</v>
      </c>
      <c r="D13" s="9">
        <v>57010298</v>
      </c>
      <c r="E13" s="9">
        <v>60049537</v>
      </c>
      <c r="F13" s="9">
        <v>97769940</v>
      </c>
      <c r="H13" s="6">
        <v>35760000</v>
      </c>
      <c r="I13" s="6">
        <v>128060000</v>
      </c>
      <c r="J13" s="6">
        <v>162100000</v>
      </c>
    </row>
    <row r="14" spans="2:10" ht="15" thickBot="1" x14ac:dyDescent="0.4">
      <c r="B14" s="3" t="s">
        <v>9</v>
      </c>
      <c r="C14" s="4">
        <v>604</v>
      </c>
      <c r="D14" s="9">
        <v>74889381</v>
      </c>
      <c r="E14" s="9">
        <v>79354931</v>
      </c>
      <c r="F14" s="9">
        <v>97465465</v>
      </c>
      <c r="H14" s="6">
        <v>65260000</v>
      </c>
      <c r="I14" s="6">
        <v>170860000</v>
      </c>
      <c r="J14" s="6">
        <v>185000000</v>
      </c>
    </row>
    <row r="15" spans="2:10" ht="15" thickBot="1" x14ac:dyDescent="0.4">
      <c r="B15" s="3" t="s">
        <v>12</v>
      </c>
      <c r="C15" s="4"/>
      <c r="D15" s="8">
        <f>SUBTOTAL(9,D5:D14)</f>
        <v>238335524</v>
      </c>
      <c r="E15" s="8">
        <f>SUBTOTAL(9,E5:E14)</f>
        <v>285432600</v>
      </c>
      <c r="F15" s="8">
        <f>SUBTOTAL(9,F5:F14)</f>
        <v>372639244</v>
      </c>
      <c r="H15" s="8">
        <f>SUBTOTAL(9,H5:H14)</f>
        <v>378889000</v>
      </c>
      <c r="I15" s="8">
        <f>SUBTOTAL(9,I5:I14)</f>
        <v>580241000</v>
      </c>
      <c r="J15" s="8">
        <f>SUBTOTAL(9,J5:J14)</f>
        <v>764906000</v>
      </c>
    </row>
    <row r="18" spans="4:6" x14ac:dyDescent="0.35">
      <c r="D18" s="7"/>
      <c r="E18" s="7"/>
      <c r="F18" s="7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8005CA3EC97C240B6A6DE541C216FC3" ma:contentTypeVersion="15" ma:contentTypeDescription="Create a new document." ma:contentTypeScope="" ma:versionID="2517a6f1ca3335858433434df49ed9af">
  <xsd:schema xmlns:xsd="http://www.w3.org/2001/XMLSchema" xmlns:xs="http://www.w3.org/2001/XMLSchema" xmlns:p="http://schemas.microsoft.com/office/2006/metadata/properties" xmlns:ns2="c1eecfb3-5e1e-4c14-a199-821554a453d0" xmlns:ns3="74a816c8-2012-4a06-9eee-7fac2e12fc01" xmlns:ns4="1ecad1bf-37b2-4fe5-8d43-af4e731dea56" targetNamespace="http://schemas.microsoft.com/office/2006/metadata/properties" ma:root="true" ma:fieldsID="2c671242afc96f9d4cdcc99b3c73aeb4" ns2:_="" ns3:_="" ns4:_="">
    <xsd:import namespace="c1eecfb3-5e1e-4c14-a199-821554a453d0"/>
    <xsd:import namespace="74a816c8-2012-4a06-9eee-7fac2e12fc01"/>
    <xsd:import namespace="1ecad1bf-37b2-4fe5-8d43-af4e731dea5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4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eecfb3-5e1e-4c14-a199-821554a453d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a816c8-2012-4a06-9eee-7fac2e12fc0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dd5ee6cf-0e63-41ed-9d74-2beef34e857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cad1bf-37b2-4fe5-8d43-af4e731dea56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584a3c7f-f0c9-4c06-880c-e92bf7e68a2c}" ma:internalName="TaxCatchAll" ma:showField="CatchAllData" ma:web="c1eecfb3-5e1e-4c14-a199-821554a453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4a816c8-2012-4a06-9eee-7fac2e12fc01">
      <Terms xmlns="http://schemas.microsoft.com/office/infopath/2007/PartnerControls"/>
    </lcf76f155ced4ddcb4097134ff3c332f>
    <TaxCatchAll xmlns="1ecad1bf-37b2-4fe5-8d43-af4e731dea56" xsi:nil="true"/>
  </documentManagement>
</p:properties>
</file>

<file path=customXml/itemProps1.xml><?xml version="1.0" encoding="utf-8"?>
<ds:datastoreItem xmlns:ds="http://schemas.openxmlformats.org/officeDocument/2006/customXml" ds:itemID="{FC442D68-7DDA-4F92-9F6D-081785CC5BEA}"/>
</file>

<file path=customXml/itemProps2.xml><?xml version="1.0" encoding="utf-8"?>
<ds:datastoreItem xmlns:ds="http://schemas.openxmlformats.org/officeDocument/2006/customXml" ds:itemID="{7A78349F-CEF8-42AF-AAE8-A0B25201C3A4}"/>
</file>

<file path=customXml/itemProps3.xml><?xml version="1.0" encoding="utf-8"?>
<ds:datastoreItem xmlns:ds="http://schemas.openxmlformats.org/officeDocument/2006/customXml" ds:itemID="{26DA584B-44F4-475C-9C62-6A8933F15D8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XIII-4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Jagt, Dave A.</dc:creator>
  <cp:lastModifiedBy>Jagt, Dave A.</cp:lastModifiedBy>
  <dcterms:created xsi:type="dcterms:W3CDTF">2025-04-09T16:05:03Z</dcterms:created>
  <dcterms:modified xsi:type="dcterms:W3CDTF">2025-04-09T20:18:45Z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0x01010058005CA3EC97C240B6A6DE541C216FC3</vt:lpwstr>
  </property>
</Properties>
</file>