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susan_lacour_phila_gov/Documents/Rate Cases/Rate Case 2023/Public Advocate Discovery Set II/"/>
    </mc:Choice>
  </mc:AlternateContent>
  <xr:revisionPtr revIDLastSave="1" documentId="8_{F0A2BD55-A2E9-41DF-99B5-387B93B3E626}" xr6:coauthVersionLast="47" xr6:coauthVersionMax="47" xr10:uidLastSave="{1C27C84B-5A16-4197-9499-9E52C4A5AF7B}"/>
  <bookViews>
    <workbookView xWindow="-25800" yWindow="390" windowWidth="24540" windowHeight="13740" xr2:uid="{9879DE09-EDFF-4D87-BFE5-F249F8E4A85C}"/>
  </bookViews>
  <sheets>
    <sheet name="PA-II-4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9" i="1" l="1"/>
  <c r="AC16" i="1"/>
  <c r="E15" i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C13" i="1"/>
  <c r="E12" i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AC10" i="1"/>
  <c r="E9" i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C7" i="1"/>
</calcChain>
</file>

<file path=xl/sharedStrings.xml><?xml version="1.0" encoding="utf-8"?>
<sst xmlns="http://schemas.openxmlformats.org/spreadsheetml/2006/main" count="20" uniqueCount="16">
  <si>
    <t>PA-II-45</t>
  </si>
  <si>
    <t xml:space="preserve">Reference: Statement 5 (pages 11 – 12):  In an excel spreadsheet, please provide by month for Fiscal Years 2020, 2021, 2022, and 2023 (YTD):
a.	The total number of residential nonpayment terminations.
b.	The number of residential nonpayment terminations for homeowners; 
c.	The number of residential nonpayment terminations for tenants; 
d.	The number of residential nonpayment terminations for occupants; 
e.	The total number of residential accounts.
f.	The total number of residential accounts that are homeowners; 
g.	The total number of residential accounts that are tenants; 
h.	The total number of residential accounts that are occupants; </t>
  </si>
  <si>
    <t xml:space="preserve"> January 1, 2021 - December 31, 2022</t>
  </si>
  <si>
    <t>a. The total number of residential nonpayment terminations.</t>
  </si>
  <si>
    <t>TOTAL</t>
  </si>
  <si>
    <t>b. The number of residential nonpayment terminations for homeowners;</t>
  </si>
  <si>
    <t>c. The number of residential nonpayment terminations for tenants;</t>
  </si>
  <si>
    <t>d. The number of residential nonpayment terminations for occupants;</t>
  </si>
  <si>
    <t>e. The total number of residential accounts.</t>
  </si>
  <si>
    <t>The total number of residential accounts is not available on a monthly basis. As of March 1, 2023 there are 510,569 total residential accounts.</t>
  </si>
  <si>
    <t>f. The total number of residential accounts that are homeowners.</t>
  </si>
  <si>
    <t>The total number of residential accounts that are homeowners is not available on a monthly basis. As of March 1, 2023 there are 490,526 total residential accounts that are homeowners.</t>
  </si>
  <si>
    <t>g. The total number of residential accounts that are tenants.</t>
  </si>
  <si>
    <t>The total number of residential accounts that are tenants is not available on a monthly basis. As of March 1, 2023 there are 6,188 total residential accounts that are tenants.</t>
  </si>
  <si>
    <t>h. The total number of residential accounts that are occupants.</t>
  </si>
  <si>
    <t>The total number of residential accounts that are occupants is not available on a monthly basis. As of March 1, 2023 there are 3,818 total residential accounts that are occupants.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</si>
</sst>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7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1" fillId="2" borderId="0" xfId="0" applyFont="1" applyFill="1" applyAlignment="1">
      <alignment horizontal="center"/>
    </xf>
    <xf numFmtId="3" fontId="3" fillId="0" borderId="0" xfId="0" applyNumberFormat="1" applyFont="1"/>
    <xf numFmtId="16" fontId="2" fillId="0" borderId="0" xfId="0" applyNumberFormat="1" applyFont="1"/>
    <xf numFmtId="0" fontId="3" fillId="0" borderId="0" xfId="0" applyFont="1"/>
    <xf numFmtId="49" fontId="4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164" fontId="1" fillId="2" borderId="1" xfId="0" applyNumberFormat="1" applyFont="1" applyFill="1" applyBorder="1" applyAlignment="1">
      <alignment wrapText="1"/>
    </xf>
    <xf numFmtId="164" fontId="2" fillId="0" borderId="0" xfId="0" applyNumberFormat="1" applyFont="1"/>
    <xf numFmtId="164" fontId="1" fillId="2" borderId="0" xfId="0" applyNumberFormat="1" applyFont="1" applyFill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left" wrapText="1" indent="3"/>
    </xf>
    <xf numFmtId="49" fontId="1" fillId="0" borderId="0" xfId="0" applyNumberFormat="1" applyFont="1" applyAlignment="1">
      <alignment horizontal="right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0" fillId="0" borderId="4" xfId="0" applyBorder="1" applyAlignment="1">
      <alignment horizontal="left" vertical="top" wrapText="1"/>
    </xf>
    <xf numFmtId="0" fontId="3" fillId="0" borderId="3" xfId="0" applyFont="1" applyBorder="1" applyAlignment="1">
      <alignment horizontal="left" wrapText="1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B7692-B462-4B08-BFCD-25EC63139F72}">
  <dimension ref="A1:AC56"/>
  <sheetViews>
    <sheetView tabSelected="1" workbookViewId="0">
      <selection activeCell="B1" sqref="B1"/>
    </sheetView>
  </sheetViews>
  <sheetFormatPr defaultColWidth="9.140625" defaultRowHeight="15.75"/>
  <cols>
    <col min="1" max="1" width="3" style="6" customWidth="1"/>
    <col min="2" max="2" width="9.140625" style="7"/>
    <col min="3" max="3" width="78.85546875" style="8" customWidth="1"/>
    <col min="4" max="4" width="15.28515625" style="4" bestFit="1" customWidth="1"/>
    <col min="5" max="5" width="15.42578125" style="4" bestFit="1" customWidth="1"/>
    <col min="6" max="6" width="13.5703125" style="4" bestFit="1" customWidth="1"/>
    <col min="7" max="7" width="14.7109375" style="4" bestFit="1" customWidth="1"/>
    <col min="8" max="8" width="15.28515625" style="4" bestFit="1" customWidth="1"/>
    <col min="9" max="9" width="14.28515625" style="6" bestFit="1" customWidth="1"/>
    <col min="10" max="12" width="15.28515625" style="6" bestFit="1" customWidth="1"/>
    <col min="13" max="13" width="13.5703125" style="6" bestFit="1" customWidth="1"/>
    <col min="14" max="24" width="15.28515625" style="6" bestFit="1" customWidth="1"/>
    <col min="25" max="27" width="14.28515625" style="6" bestFit="1" customWidth="1"/>
    <col min="28" max="28" width="10.140625" style="6" bestFit="1" customWidth="1"/>
    <col min="29" max="29" width="17.85546875" style="6" customWidth="1"/>
    <col min="30" max="16384" width="9.140625" style="6"/>
  </cols>
  <sheetData>
    <row r="1" spans="1:29" s="2" customFormat="1" ht="18.75">
      <c r="A1" s="1"/>
      <c r="C1" s="3" t="s">
        <v>0</v>
      </c>
      <c r="D1" s="4"/>
      <c r="E1" s="4"/>
      <c r="F1" s="4"/>
      <c r="G1" s="4"/>
      <c r="H1" s="4"/>
      <c r="I1" s="5"/>
    </row>
    <row r="3" spans="1:29" ht="154.5" customHeight="1">
      <c r="C3" s="20" t="s">
        <v>1</v>
      </c>
      <c r="D3" s="19"/>
      <c r="E3" s="19"/>
      <c r="F3" s="19"/>
      <c r="G3" s="19"/>
      <c r="H3" s="19"/>
      <c r="I3" s="19"/>
      <c r="J3" s="19"/>
      <c r="K3" s="19"/>
    </row>
    <row r="4" spans="1:29" ht="16.5" thickBot="1">
      <c r="C4" s="9"/>
    </row>
    <row r="5" spans="1:29" ht="19.5" thickBot="1">
      <c r="C5" s="10" t="s">
        <v>2</v>
      </c>
    </row>
    <row r="6" spans="1:29" s="2" customFormat="1" ht="18.75">
      <c r="B6" s="15"/>
      <c r="C6" s="16" t="s">
        <v>3</v>
      </c>
      <c r="D6" s="12">
        <v>44197</v>
      </c>
      <c r="E6" s="12">
        <f>EDATE(D6,1)</f>
        <v>44228</v>
      </c>
      <c r="F6" s="12">
        <f>EDATE(E6,1)</f>
        <v>44256</v>
      </c>
      <c r="G6" s="12">
        <f t="shared" ref="G6" si="0">EDATE(F6,1)</f>
        <v>44287</v>
      </c>
      <c r="H6" s="12">
        <f t="shared" ref="H6" si="1">EDATE(G6,1)</f>
        <v>44317</v>
      </c>
      <c r="I6" s="12">
        <f t="shared" ref="I6" si="2">EDATE(H6,1)</f>
        <v>44348</v>
      </c>
      <c r="J6" s="12">
        <f t="shared" ref="J6" si="3">EDATE(I6,1)</f>
        <v>44378</v>
      </c>
      <c r="K6" s="12">
        <f t="shared" ref="K6" si="4">EDATE(J6,1)</f>
        <v>44409</v>
      </c>
      <c r="L6" s="12">
        <f t="shared" ref="L6" si="5">EDATE(K6,1)</f>
        <v>44440</v>
      </c>
      <c r="M6" s="12">
        <f t="shared" ref="M6" si="6">EDATE(L6,1)</f>
        <v>44470</v>
      </c>
      <c r="N6" s="12">
        <f t="shared" ref="N6" si="7">EDATE(M6,1)</f>
        <v>44501</v>
      </c>
      <c r="O6" s="12">
        <f t="shared" ref="O6" si="8">EDATE(N6,1)</f>
        <v>44531</v>
      </c>
      <c r="P6" s="12">
        <f t="shared" ref="P6" si="9">EDATE(O6,1)</f>
        <v>44562</v>
      </c>
      <c r="Q6" s="12">
        <f t="shared" ref="Q6" si="10">EDATE(P6,1)</f>
        <v>44593</v>
      </c>
      <c r="R6" s="12">
        <f t="shared" ref="R6" si="11">EDATE(Q6,1)</f>
        <v>44621</v>
      </c>
      <c r="S6" s="12">
        <f t="shared" ref="S6" si="12">EDATE(R6,1)</f>
        <v>44652</v>
      </c>
      <c r="T6" s="12">
        <f t="shared" ref="T6" si="13">EDATE(S6,1)</f>
        <v>44682</v>
      </c>
      <c r="U6" s="12">
        <f t="shared" ref="U6" si="14">EDATE(T6,1)</f>
        <v>44713</v>
      </c>
      <c r="V6" s="12">
        <f t="shared" ref="V6" si="15">EDATE(U6,1)</f>
        <v>44743</v>
      </c>
      <c r="W6" s="12">
        <f t="shared" ref="W6" si="16">EDATE(V6,1)</f>
        <v>44774</v>
      </c>
      <c r="X6" s="12">
        <f t="shared" ref="X6" si="17">EDATE(W6,1)</f>
        <v>44805</v>
      </c>
      <c r="Y6" s="12">
        <f t="shared" ref="Y6" si="18">EDATE(X6,1)</f>
        <v>44835</v>
      </c>
      <c r="Z6" s="12">
        <f t="shared" ref="Z6" si="19">EDATE(Y6,1)</f>
        <v>44866</v>
      </c>
      <c r="AA6" s="12">
        <f t="shared" ref="AA6" si="20">EDATE(Z6,1)</f>
        <v>44896</v>
      </c>
      <c r="AB6" s="11"/>
      <c r="AC6" s="12" t="s">
        <v>4</v>
      </c>
    </row>
    <row r="7" spans="1:29">
      <c r="C7" s="14"/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6">
        <v>722</v>
      </c>
      <c r="W7" s="6">
        <v>4687</v>
      </c>
      <c r="X7" s="6">
        <v>3603</v>
      </c>
      <c r="Y7" s="6">
        <v>1478</v>
      </c>
      <c r="Z7" s="6">
        <v>1050</v>
      </c>
      <c r="AA7" s="6">
        <v>0</v>
      </c>
      <c r="AB7" s="13"/>
      <c r="AC7" s="4">
        <f>SUM(D7:AB7)</f>
        <v>11540</v>
      </c>
    </row>
    <row r="8" spans="1:29">
      <c r="C8" s="18"/>
    </row>
    <row r="9" spans="1:29" s="2" customFormat="1" ht="37.5">
      <c r="B9" s="15"/>
      <c r="C9" s="17" t="s">
        <v>5</v>
      </c>
      <c r="D9" s="12">
        <v>44197</v>
      </c>
      <c r="E9" s="12">
        <f>EDATE(D9,1)</f>
        <v>44228</v>
      </c>
      <c r="F9" s="12">
        <f>EDATE(E9,1)</f>
        <v>44256</v>
      </c>
      <c r="G9" s="12">
        <f t="shared" ref="G9" si="21">EDATE(F9,1)</f>
        <v>44287</v>
      </c>
      <c r="H9" s="12">
        <f t="shared" ref="H9" si="22">EDATE(G9,1)</f>
        <v>44317</v>
      </c>
      <c r="I9" s="12">
        <f t="shared" ref="I9" si="23">EDATE(H9,1)</f>
        <v>44348</v>
      </c>
      <c r="J9" s="12">
        <f t="shared" ref="J9" si="24">EDATE(I9,1)</f>
        <v>44378</v>
      </c>
      <c r="K9" s="12">
        <f t="shared" ref="K9" si="25">EDATE(J9,1)</f>
        <v>44409</v>
      </c>
      <c r="L9" s="12">
        <f t="shared" ref="L9" si="26">EDATE(K9,1)</f>
        <v>44440</v>
      </c>
      <c r="M9" s="12">
        <f t="shared" ref="M9" si="27">EDATE(L9,1)</f>
        <v>44470</v>
      </c>
      <c r="N9" s="12">
        <f t="shared" ref="N9" si="28">EDATE(M9,1)</f>
        <v>44501</v>
      </c>
      <c r="O9" s="12">
        <f t="shared" ref="O9" si="29">EDATE(N9,1)</f>
        <v>44531</v>
      </c>
      <c r="P9" s="12">
        <f t="shared" ref="P9" si="30">EDATE(O9,1)</f>
        <v>44562</v>
      </c>
      <c r="Q9" s="12">
        <f t="shared" ref="Q9" si="31">EDATE(P9,1)</f>
        <v>44593</v>
      </c>
      <c r="R9" s="12">
        <f t="shared" ref="R9" si="32">EDATE(Q9,1)</f>
        <v>44621</v>
      </c>
      <c r="S9" s="12">
        <f t="shared" ref="S9" si="33">EDATE(R9,1)</f>
        <v>44652</v>
      </c>
      <c r="T9" s="12">
        <f t="shared" ref="T9" si="34">EDATE(S9,1)</f>
        <v>44682</v>
      </c>
      <c r="U9" s="12">
        <f t="shared" ref="U9" si="35">EDATE(T9,1)</f>
        <v>44713</v>
      </c>
      <c r="V9" s="12">
        <f t="shared" ref="V9" si="36">EDATE(U9,1)</f>
        <v>44743</v>
      </c>
      <c r="W9" s="12">
        <f t="shared" ref="W9" si="37">EDATE(V9,1)</f>
        <v>44774</v>
      </c>
      <c r="X9" s="12">
        <f t="shared" ref="X9" si="38">EDATE(W9,1)</f>
        <v>44805</v>
      </c>
      <c r="Y9" s="12">
        <f t="shared" ref="Y9" si="39">EDATE(X9,1)</f>
        <v>44835</v>
      </c>
      <c r="Z9" s="12">
        <f t="shared" ref="Z9" si="40">EDATE(Y9,1)</f>
        <v>44866</v>
      </c>
      <c r="AA9" s="12">
        <f t="shared" ref="AA9" si="41">EDATE(Z9,1)</f>
        <v>44896</v>
      </c>
      <c r="AB9" s="11"/>
      <c r="AC9" s="12" t="s">
        <v>4</v>
      </c>
    </row>
    <row r="10" spans="1:29">
      <c r="C10" s="14"/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6">
        <v>683</v>
      </c>
      <c r="W10" s="6">
        <v>4505</v>
      </c>
      <c r="X10" s="6">
        <v>3491</v>
      </c>
      <c r="Y10" s="6">
        <v>1438</v>
      </c>
      <c r="Z10" s="6">
        <v>1013</v>
      </c>
      <c r="AA10" s="6">
        <v>0</v>
      </c>
      <c r="AB10" s="13"/>
      <c r="AC10" s="4">
        <f>SUM(D10:AB10)</f>
        <v>11130</v>
      </c>
    </row>
    <row r="11" spans="1:29">
      <c r="C11" s="18"/>
    </row>
    <row r="12" spans="1:29" s="2" customFormat="1" ht="37.5">
      <c r="B12" s="15"/>
      <c r="C12" s="17" t="s">
        <v>6</v>
      </c>
      <c r="D12" s="12">
        <v>44197</v>
      </c>
      <c r="E12" s="12">
        <f>EDATE(D12,1)</f>
        <v>44228</v>
      </c>
      <c r="F12" s="12">
        <f>EDATE(E12,1)</f>
        <v>44256</v>
      </c>
      <c r="G12" s="12">
        <f t="shared" ref="G12" si="42">EDATE(F12,1)</f>
        <v>44287</v>
      </c>
      <c r="H12" s="12">
        <f t="shared" ref="H12" si="43">EDATE(G12,1)</f>
        <v>44317</v>
      </c>
      <c r="I12" s="12">
        <f t="shared" ref="I12" si="44">EDATE(H12,1)</f>
        <v>44348</v>
      </c>
      <c r="J12" s="12">
        <f t="shared" ref="J12" si="45">EDATE(I12,1)</f>
        <v>44378</v>
      </c>
      <c r="K12" s="12">
        <f t="shared" ref="K12" si="46">EDATE(J12,1)</f>
        <v>44409</v>
      </c>
      <c r="L12" s="12">
        <f t="shared" ref="L12" si="47">EDATE(K12,1)</f>
        <v>44440</v>
      </c>
      <c r="M12" s="12">
        <f t="shared" ref="M12" si="48">EDATE(L12,1)</f>
        <v>44470</v>
      </c>
      <c r="N12" s="12">
        <f t="shared" ref="N12" si="49">EDATE(M12,1)</f>
        <v>44501</v>
      </c>
      <c r="O12" s="12">
        <f t="shared" ref="O12" si="50">EDATE(N12,1)</f>
        <v>44531</v>
      </c>
      <c r="P12" s="12">
        <f t="shared" ref="P12" si="51">EDATE(O12,1)</f>
        <v>44562</v>
      </c>
      <c r="Q12" s="12">
        <f t="shared" ref="Q12" si="52">EDATE(P12,1)</f>
        <v>44593</v>
      </c>
      <c r="R12" s="12">
        <f t="shared" ref="R12" si="53">EDATE(Q12,1)</f>
        <v>44621</v>
      </c>
      <c r="S12" s="12">
        <f t="shared" ref="S12" si="54">EDATE(R12,1)</f>
        <v>44652</v>
      </c>
      <c r="T12" s="12">
        <f t="shared" ref="T12" si="55">EDATE(S12,1)</f>
        <v>44682</v>
      </c>
      <c r="U12" s="12">
        <f t="shared" ref="U12" si="56">EDATE(T12,1)</f>
        <v>44713</v>
      </c>
      <c r="V12" s="12">
        <f t="shared" ref="V12" si="57">EDATE(U12,1)</f>
        <v>44743</v>
      </c>
      <c r="W12" s="12">
        <f t="shared" ref="W12" si="58">EDATE(V12,1)</f>
        <v>44774</v>
      </c>
      <c r="X12" s="12">
        <f t="shared" ref="X12" si="59">EDATE(W12,1)</f>
        <v>44805</v>
      </c>
      <c r="Y12" s="12">
        <f t="shared" ref="Y12" si="60">EDATE(X12,1)</f>
        <v>44835</v>
      </c>
      <c r="Z12" s="12">
        <f t="shared" ref="Z12" si="61">EDATE(Y12,1)</f>
        <v>44866</v>
      </c>
      <c r="AA12" s="12">
        <f t="shared" ref="AA12" si="62">EDATE(Z12,1)</f>
        <v>44896</v>
      </c>
      <c r="AB12" s="11"/>
      <c r="AC12" s="12" t="s">
        <v>4</v>
      </c>
    </row>
    <row r="13" spans="1:29">
      <c r="C13" s="14"/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6">
        <v>11</v>
      </c>
      <c r="W13" s="6">
        <v>85</v>
      </c>
      <c r="X13" s="6">
        <v>57</v>
      </c>
      <c r="Y13" s="6">
        <v>21</v>
      </c>
      <c r="Z13" s="6">
        <v>13</v>
      </c>
      <c r="AA13" s="6">
        <v>0</v>
      </c>
      <c r="AB13" s="13"/>
      <c r="AC13" s="4">
        <f>SUM(D13:AB13)</f>
        <v>187</v>
      </c>
    </row>
    <row r="14" spans="1:29">
      <c r="C14" s="18"/>
    </row>
    <row r="15" spans="1:29" s="2" customFormat="1" ht="37.5">
      <c r="B15" s="15"/>
      <c r="C15" s="17" t="s">
        <v>7</v>
      </c>
      <c r="D15" s="12">
        <v>44197</v>
      </c>
      <c r="E15" s="12">
        <f>EDATE(D15,1)</f>
        <v>44228</v>
      </c>
      <c r="F15" s="12">
        <f>EDATE(E15,1)</f>
        <v>44256</v>
      </c>
      <c r="G15" s="12">
        <f t="shared" ref="G15" si="63">EDATE(F15,1)</f>
        <v>44287</v>
      </c>
      <c r="H15" s="12">
        <f t="shared" ref="H15" si="64">EDATE(G15,1)</f>
        <v>44317</v>
      </c>
      <c r="I15" s="12">
        <f t="shared" ref="I15" si="65">EDATE(H15,1)</f>
        <v>44348</v>
      </c>
      <c r="J15" s="12">
        <f t="shared" ref="J15" si="66">EDATE(I15,1)</f>
        <v>44378</v>
      </c>
      <c r="K15" s="12">
        <f t="shared" ref="K15" si="67">EDATE(J15,1)</f>
        <v>44409</v>
      </c>
      <c r="L15" s="12">
        <f t="shared" ref="L15" si="68">EDATE(K15,1)</f>
        <v>44440</v>
      </c>
      <c r="M15" s="12">
        <f t="shared" ref="M15" si="69">EDATE(L15,1)</f>
        <v>44470</v>
      </c>
      <c r="N15" s="12">
        <f t="shared" ref="N15" si="70">EDATE(M15,1)</f>
        <v>44501</v>
      </c>
      <c r="O15" s="12">
        <f t="shared" ref="O15" si="71">EDATE(N15,1)</f>
        <v>44531</v>
      </c>
      <c r="P15" s="12">
        <f t="shared" ref="P15" si="72">EDATE(O15,1)</f>
        <v>44562</v>
      </c>
      <c r="Q15" s="12">
        <f t="shared" ref="Q15" si="73">EDATE(P15,1)</f>
        <v>44593</v>
      </c>
      <c r="R15" s="12">
        <f t="shared" ref="R15" si="74">EDATE(Q15,1)</f>
        <v>44621</v>
      </c>
      <c r="S15" s="12">
        <f t="shared" ref="S15" si="75">EDATE(R15,1)</f>
        <v>44652</v>
      </c>
      <c r="T15" s="12">
        <f t="shared" ref="T15" si="76">EDATE(S15,1)</f>
        <v>44682</v>
      </c>
      <c r="U15" s="12">
        <f t="shared" ref="U15" si="77">EDATE(T15,1)</f>
        <v>44713</v>
      </c>
      <c r="V15" s="12">
        <f t="shared" ref="V15" si="78">EDATE(U15,1)</f>
        <v>44743</v>
      </c>
      <c r="W15" s="12">
        <f t="shared" ref="W15" si="79">EDATE(V15,1)</f>
        <v>44774</v>
      </c>
      <c r="X15" s="12">
        <f t="shared" ref="X15" si="80">EDATE(W15,1)</f>
        <v>44805</v>
      </c>
      <c r="Y15" s="12">
        <f t="shared" ref="Y15" si="81">EDATE(X15,1)</f>
        <v>44835</v>
      </c>
      <c r="Z15" s="12">
        <f t="shared" ref="Z15" si="82">EDATE(Y15,1)</f>
        <v>44866</v>
      </c>
      <c r="AA15" s="12">
        <f t="shared" ref="AA15" si="83">EDATE(Z15,1)</f>
        <v>44896</v>
      </c>
      <c r="AB15" s="11"/>
      <c r="AC15" s="12" t="s">
        <v>4</v>
      </c>
    </row>
    <row r="16" spans="1:29">
      <c r="C16" s="14"/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6">
        <v>28</v>
      </c>
      <c r="W16" s="6">
        <v>97</v>
      </c>
      <c r="X16" s="6">
        <v>55</v>
      </c>
      <c r="Y16" s="6">
        <v>19</v>
      </c>
      <c r="Z16" s="6">
        <v>24</v>
      </c>
      <c r="AA16" s="6">
        <v>0</v>
      </c>
      <c r="AB16" s="13"/>
      <c r="AC16" s="4">
        <f>SUM(D16:AB16)</f>
        <v>223</v>
      </c>
    </row>
    <row r="17" spans="2:29">
      <c r="C17" s="18"/>
    </row>
    <row r="18" spans="2:29" s="2" customFormat="1" ht="18.75">
      <c r="B18" s="15"/>
      <c r="C18" s="17" t="s">
        <v>8</v>
      </c>
      <c r="D18"/>
      <c r="E18" s="4"/>
      <c r="F18" s="4"/>
      <c r="G18" s="4"/>
      <c r="H18" s="4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11"/>
      <c r="AC18" s="12" t="s">
        <v>4</v>
      </c>
    </row>
    <row r="19" spans="2:29" ht="31.5">
      <c r="C19" s="21" t="s">
        <v>9</v>
      </c>
      <c r="D19"/>
      <c r="AB19" s="13"/>
      <c r="AC19" s="4">
        <f>SUM(D19:AB19)</f>
        <v>0</v>
      </c>
    </row>
    <row r="20" spans="2:29">
      <c r="C20" s="18"/>
      <c r="D20"/>
    </row>
    <row r="21" spans="2:29" s="2" customFormat="1" ht="18.75">
      <c r="B21" s="15"/>
      <c r="C21" s="17" t="s">
        <v>10</v>
      </c>
      <c r="D21"/>
      <c r="E21" s="4"/>
      <c r="F21" s="4"/>
      <c r="G21" s="4"/>
      <c r="H21" s="4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2:29" ht="47.25">
      <c r="C22" s="21" t="s">
        <v>11</v>
      </c>
      <c r="D22"/>
    </row>
    <row r="23" spans="2:29">
      <c r="C23" s="18"/>
      <c r="D23"/>
    </row>
    <row r="24" spans="2:29" s="2" customFormat="1" ht="18.75">
      <c r="B24" s="15"/>
      <c r="C24" s="17" t="s">
        <v>12</v>
      </c>
      <c r="D24"/>
      <c r="E24" s="4"/>
      <c r="F24" s="4"/>
      <c r="G24" s="4"/>
      <c r="H24" s="4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2:29" ht="47.25">
      <c r="C25" s="21" t="s">
        <v>13</v>
      </c>
      <c r="D25"/>
    </row>
    <row r="26" spans="2:29">
      <c r="C26" s="18"/>
      <c r="D26"/>
    </row>
    <row r="27" spans="2:29" s="2" customFormat="1" ht="18.75">
      <c r="B27" s="15"/>
      <c r="C27" s="17" t="s">
        <v>14</v>
      </c>
      <c r="D27"/>
      <c r="E27" s="4"/>
      <c r="F27" s="4"/>
      <c r="G27" s="4"/>
      <c r="H27" s="4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2:29" ht="47.25">
      <c r="C28" s="21" t="s">
        <v>15</v>
      </c>
      <c r="D28"/>
    </row>
    <row r="29" spans="2:29">
      <c r="C29" s="18"/>
      <c r="D29"/>
    </row>
    <row r="30" spans="2:29">
      <c r="D30"/>
    </row>
    <row r="31" spans="2:29">
      <c r="D31"/>
    </row>
    <row r="32" spans="2:29">
      <c r="D32"/>
    </row>
    <row r="33" spans="4:4">
      <c r="D33"/>
    </row>
    <row r="34" spans="4:4">
      <c r="D34"/>
    </row>
    <row r="35" spans="4:4">
      <c r="D35"/>
    </row>
    <row r="36" spans="4:4">
      <c r="D36"/>
    </row>
    <row r="37" spans="4:4">
      <c r="D37"/>
    </row>
    <row r="38" spans="4:4">
      <c r="D38"/>
    </row>
    <row r="39" spans="4:4">
      <c r="D39"/>
    </row>
    <row r="40" spans="4:4">
      <c r="D40"/>
    </row>
    <row r="56" spans="4:4">
      <c r="D5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9538EC-95A5-499A-BB31-CBEFCB632279}"/>
</file>

<file path=customXml/itemProps2.xml><?xml version="1.0" encoding="utf-8"?>
<ds:datastoreItem xmlns:ds="http://schemas.openxmlformats.org/officeDocument/2006/customXml" ds:itemID="{3CDD9334-31B4-4FE1-9B94-84E1674407DB}"/>
</file>

<file path=customXml/itemProps3.xml><?xml version="1.0" encoding="utf-8"?>
<ds:datastoreItem xmlns:ds="http://schemas.openxmlformats.org/officeDocument/2006/customXml" ds:itemID="{7559C6E9-B39B-4A34-AB1D-A228B0468B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Philadelphia - Revenue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LaCour</dc:creator>
  <cp:keywords/>
  <dc:description/>
  <cp:lastModifiedBy>andre.c.dasent@gmail.com</cp:lastModifiedBy>
  <cp:revision/>
  <dcterms:created xsi:type="dcterms:W3CDTF">2023-02-23T00:23:41Z</dcterms:created>
  <dcterms:modified xsi:type="dcterms:W3CDTF">2023-03-02T05:24:32Z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