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hila-my.sharepoint.com/personal/susan_lacour_phila_gov/Documents/Rate Cases/Rate Case 2023/PA-I-69 Payment Channels Amounts/"/>
    </mc:Choice>
  </mc:AlternateContent>
  <xr:revisionPtr revIDLastSave="1" documentId="8_{D26ABB68-4B60-4100-8C7A-F8517A7FC7CE}" xr6:coauthVersionLast="47" xr6:coauthVersionMax="47" xr10:uidLastSave="{A98CB3C7-1DD8-45E4-BDB9-7E598BAABD3A}"/>
  <bookViews>
    <workbookView xWindow="-28680" yWindow="2220" windowWidth="28365" windowHeight="14640" xr2:uid="{CCFE6C40-C4D4-4286-B7C8-AB9608269D5D}"/>
  </bookViews>
  <sheets>
    <sheet name="Data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6" i="1" l="1"/>
  <c r="F22" i="1" s="1"/>
  <c r="F21" i="1" l="1"/>
  <c r="F24" i="1"/>
  <c r="F23" i="1"/>
  <c r="F26" i="1"/>
  <c r="F25" i="1"/>
  <c r="F28" i="1" l="1"/>
  <c r="G16" i="1"/>
  <c r="G26" i="1" s="1"/>
  <c r="E16" i="1"/>
  <c r="E26" i="1" s="1"/>
  <c r="D16" i="1"/>
  <c r="D26" i="1" s="1"/>
  <c r="C16" i="1"/>
  <c r="C26" i="1" s="1"/>
  <c r="H14" i="1"/>
  <c r="H13" i="1"/>
  <c r="H12" i="1"/>
  <c r="H11" i="1"/>
  <c r="H10" i="1"/>
  <c r="H9" i="1"/>
  <c r="H16" i="1" l="1"/>
  <c r="C23" i="1"/>
  <c r="C24" i="1"/>
  <c r="C21" i="1"/>
  <c r="C25" i="1"/>
  <c r="C22" i="1"/>
  <c r="D21" i="1"/>
  <c r="D22" i="1"/>
  <c r="D23" i="1"/>
  <c r="D24" i="1"/>
  <c r="D25" i="1"/>
  <c r="E21" i="1"/>
  <c r="E22" i="1"/>
  <c r="E23" i="1"/>
  <c r="E24" i="1"/>
  <c r="E25" i="1"/>
  <c r="G21" i="1"/>
  <c r="G22" i="1"/>
  <c r="G23" i="1"/>
  <c r="G24" i="1"/>
  <c r="G25" i="1"/>
  <c r="C28" i="1" l="1"/>
  <c r="G28" i="1"/>
  <c r="E28" i="1"/>
  <c r="D28" i="1"/>
</calcChain>
</file>

<file path=xl/sharedStrings.xml><?xml version="1.0" encoding="utf-8"?>
<sst xmlns="http://schemas.openxmlformats.org/spreadsheetml/2006/main" count="32" uniqueCount="18">
  <si>
    <t>PA-I-69</t>
  </si>
  <si>
    <t xml:space="preserve">In Excel format, please provide the same data as presented immediately above except in dollar terms rather than in terms of number of payments.  </t>
  </si>
  <si>
    <t>Payments Received: July 1, 2018 - December 31, 2022</t>
  </si>
  <si>
    <t>Payments Received: Amount</t>
  </si>
  <si>
    <t>Type of Payment</t>
  </si>
  <si>
    <t>FY 2019</t>
  </si>
  <si>
    <t>FY 2020</t>
  </si>
  <si>
    <t>FY 2021</t>
  </si>
  <si>
    <t>FY 2022</t>
  </si>
  <si>
    <t>FY 2023 To-Date</t>
  </si>
  <si>
    <t>TOTAL</t>
  </si>
  <si>
    <t>Mail</t>
  </si>
  <si>
    <t>Online</t>
  </si>
  <si>
    <t>Auto Debit</t>
  </si>
  <si>
    <t>Credit/Debit Card</t>
  </si>
  <si>
    <t>Payment Agents</t>
  </si>
  <si>
    <t>Other</t>
  </si>
  <si>
    <t>Payments Received: Percentage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</si>
</sst>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%"/>
    <numFmt numFmtId="166" formatCode="&quot;$&quot;#,##0.00"/>
  </numFmts>
  <fonts count="6">
    <font>
      <sz val="11"/>
      <color theme="1"/>
      <name val="Century Gothic"/>
      <family val="2"/>
    </font>
    <font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0"/>
      <name val="Tahoma"/>
      <family val="2"/>
    </font>
    <font>
      <b/>
      <sz val="12"/>
      <name val="Tahoma"/>
      <family val="2"/>
    </font>
    <font>
      <sz val="1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25">
    <xf numFmtId="0" fontId="0" fillId="0" borderId="0" xfId="0"/>
    <xf numFmtId="0" fontId="3" fillId="0" borderId="0" xfId="0" applyFont="1" applyAlignment="1">
      <alignment horizontal="right"/>
    </xf>
    <xf numFmtId="0" fontId="4" fillId="2" borderId="0" xfId="0" applyFont="1" applyFill="1" applyAlignment="1">
      <alignment horizontal="center"/>
    </xf>
    <xf numFmtId="3" fontId="5" fillId="0" borderId="0" xfId="0" applyNumberFormat="1" applyFont="1"/>
    <xf numFmtId="16" fontId="5" fillId="0" borderId="0" xfId="0" applyNumberFormat="1" applyFont="1"/>
    <xf numFmtId="0" fontId="5" fillId="0" borderId="0" xfId="0" applyFont="1"/>
    <xf numFmtId="0" fontId="5" fillId="0" borderId="0" xfId="0" applyFont="1" applyAlignment="1">
      <alignment horizontal="left" vertical="top" wrapText="1"/>
    </xf>
    <xf numFmtId="49" fontId="3" fillId="0" borderId="0" xfId="0" applyNumberFormat="1" applyFont="1" applyAlignment="1">
      <alignment horizontal="right"/>
    </xf>
    <xf numFmtId="164" fontId="3" fillId="2" borderId="2" xfId="0" applyNumberFormat="1" applyFont="1" applyFill="1" applyBorder="1" applyAlignment="1">
      <alignment wrapText="1"/>
    </xf>
    <xf numFmtId="164" fontId="5" fillId="0" borderId="0" xfId="0" applyNumberFormat="1" applyFont="1"/>
    <xf numFmtId="0" fontId="3" fillId="0" borderId="0" xfId="0" applyFont="1"/>
    <xf numFmtId="0" fontId="3" fillId="0" borderId="3" xfId="0" applyFont="1" applyBorder="1" applyAlignment="1">
      <alignment wrapText="1"/>
    </xf>
    <xf numFmtId="164" fontId="3" fillId="2" borderId="0" xfId="0" applyNumberFormat="1" applyFont="1" applyFill="1" applyAlignment="1">
      <alignment horizontal="center"/>
    </xf>
    <xf numFmtId="164" fontId="3" fillId="2" borderId="0" xfId="0" applyNumberFormat="1" applyFont="1" applyFill="1" applyAlignment="1">
      <alignment horizontal="center" wrapText="1"/>
    </xf>
    <xf numFmtId="3" fontId="3" fillId="2" borderId="0" xfId="0" applyNumberFormat="1" applyFont="1" applyFill="1" applyAlignment="1">
      <alignment horizontal="center"/>
    </xf>
    <xf numFmtId="0" fontId="5" fillId="0" borderId="4" xfId="0" applyFont="1" applyBorder="1" applyAlignment="1">
      <alignment wrapText="1"/>
    </xf>
    <xf numFmtId="0" fontId="5" fillId="0" borderId="0" xfId="0" applyFont="1" applyAlignment="1">
      <alignment wrapText="1"/>
    </xf>
    <xf numFmtId="165" fontId="5" fillId="0" borderId="0" xfId="1" applyNumberFormat="1" applyFont="1"/>
    <xf numFmtId="165" fontId="5" fillId="0" borderId="4" xfId="0" applyNumberFormat="1" applyFont="1" applyBorder="1"/>
    <xf numFmtId="0" fontId="3" fillId="0" borderId="0" xfId="0" applyFont="1" applyAlignment="1">
      <alignment wrapText="1"/>
    </xf>
    <xf numFmtId="165" fontId="3" fillId="0" borderId="0" xfId="1" applyNumberFormat="1" applyFont="1"/>
    <xf numFmtId="0" fontId="1" fillId="0" borderId="1" xfId="0" applyFont="1" applyBorder="1" applyAlignment="1">
      <alignment horizontal="left" vertical="top" wrapText="1"/>
    </xf>
    <xf numFmtId="166" fontId="5" fillId="0" borderId="0" xfId="0" applyNumberFormat="1" applyFont="1"/>
    <xf numFmtId="166" fontId="5" fillId="0" borderId="4" xfId="0" applyNumberFormat="1" applyFont="1" applyBorder="1"/>
    <xf numFmtId="166" fontId="3" fillId="0" borderId="0" xfId="0" applyNumberFormat="1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FFFCC"/>
      <color rgb="FFFFCCFF"/>
      <color rgb="FFFFCC99"/>
      <color rgb="FFCCCC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9E58AB-F594-4877-9789-1096ED4A54D9}">
  <dimension ref="A1:I28"/>
  <sheetViews>
    <sheetView tabSelected="1" workbookViewId="0"/>
  </sheetViews>
  <sheetFormatPr defaultColWidth="8" defaultRowHeight="12.75"/>
  <cols>
    <col min="1" max="1" width="2.625" style="5" customWidth="1"/>
    <col min="2" max="2" width="72.875" style="16" customWidth="1"/>
    <col min="3" max="6" width="14.5" style="3" bestFit="1" customWidth="1"/>
    <col min="7" max="7" width="14.5" style="5" bestFit="1" customWidth="1"/>
    <col min="8" max="8" width="16" style="5" bestFit="1" customWidth="1"/>
    <col min="9" max="16384" width="8" style="5"/>
  </cols>
  <sheetData>
    <row r="1" spans="1:9" ht="15">
      <c r="A1" s="1"/>
      <c r="B1" s="2" t="s">
        <v>0</v>
      </c>
      <c r="G1" s="4"/>
    </row>
    <row r="3" spans="1:9" ht="41.25" customHeight="1">
      <c r="B3" s="21" t="s">
        <v>1</v>
      </c>
    </row>
    <row r="4" spans="1:9">
      <c r="B4" s="6"/>
    </row>
    <row r="5" spans="1:9" ht="13.5" thickBot="1">
      <c r="B5" s="7"/>
      <c r="C5" s="7"/>
      <c r="G5" s="3"/>
      <c r="I5" s="3"/>
    </row>
    <row r="6" spans="1:9" ht="13.5" thickBot="1">
      <c r="B6" s="8" t="s">
        <v>2</v>
      </c>
      <c r="C6" s="6"/>
      <c r="G6" s="3"/>
      <c r="I6" s="3"/>
    </row>
    <row r="7" spans="1:9" s="9" customFormat="1" ht="13.5" thickBot="1">
      <c r="B7" s="8" t="s">
        <v>3</v>
      </c>
      <c r="C7" s="3"/>
      <c r="D7" s="3"/>
      <c r="E7" s="3"/>
      <c r="F7" s="3"/>
      <c r="G7" s="3"/>
      <c r="H7" s="3"/>
    </row>
    <row r="8" spans="1:9" s="10" customFormat="1">
      <c r="B8" s="11" t="s">
        <v>4</v>
      </c>
      <c r="C8" s="12" t="s">
        <v>5</v>
      </c>
      <c r="D8" s="12" t="s">
        <v>6</v>
      </c>
      <c r="E8" s="12" t="s">
        <v>7</v>
      </c>
      <c r="F8" s="12" t="s">
        <v>8</v>
      </c>
      <c r="G8" s="13" t="s">
        <v>9</v>
      </c>
      <c r="H8" s="14" t="s">
        <v>10</v>
      </c>
    </row>
    <row r="9" spans="1:9">
      <c r="B9" s="5" t="s">
        <v>11</v>
      </c>
      <c r="C9" s="22">
        <v>138464578.33000001</v>
      </c>
      <c r="D9" s="22">
        <v>127641691.53</v>
      </c>
      <c r="E9" s="22">
        <v>124108877.31</v>
      </c>
      <c r="F9" s="22">
        <v>106709753.05</v>
      </c>
      <c r="G9" s="22">
        <v>53036272.880000003</v>
      </c>
      <c r="H9" s="22">
        <f t="shared" ref="H9:H14" si="0">SUM(C9:G9)</f>
        <v>549961173.10000002</v>
      </c>
    </row>
    <row r="10" spans="1:9">
      <c r="B10" s="5" t="s">
        <v>12</v>
      </c>
      <c r="C10" s="22">
        <v>84913028.469999999</v>
      </c>
      <c r="D10" s="22">
        <v>58787665.440000005</v>
      </c>
      <c r="E10" s="22">
        <v>76632978.020000011</v>
      </c>
      <c r="F10" s="22">
        <v>102825146.71000001</v>
      </c>
      <c r="G10" s="22">
        <v>62813166.329999998</v>
      </c>
      <c r="H10" s="22">
        <f t="shared" si="0"/>
        <v>385971984.96999997</v>
      </c>
    </row>
    <row r="11" spans="1:9">
      <c r="B11" s="5" t="s">
        <v>13</v>
      </c>
      <c r="C11" s="22">
        <v>125870548.40000001</v>
      </c>
      <c r="D11" s="22">
        <v>123761794.42</v>
      </c>
      <c r="E11" s="22">
        <v>116438063.34999999</v>
      </c>
      <c r="F11" s="22">
        <v>108464283.40000001</v>
      </c>
      <c r="G11" s="22">
        <v>53334104.640000001</v>
      </c>
      <c r="H11" s="22">
        <f t="shared" si="0"/>
        <v>527868794.20999992</v>
      </c>
    </row>
    <row r="12" spans="1:9">
      <c r="B12" s="5" t="s">
        <v>14</v>
      </c>
      <c r="C12" s="22">
        <v>2120051.0699999998</v>
      </c>
      <c r="D12" s="22">
        <v>44086072.139999993</v>
      </c>
      <c r="E12" s="22">
        <v>53820186.709999993</v>
      </c>
      <c r="F12" s="22">
        <v>53010376.280000001</v>
      </c>
      <c r="G12" s="22">
        <v>30112997.43</v>
      </c>
      <c r="H12" s="22">
        <f t="shared" si="0"/>
        <v>183149683.63</v>
      </c>
    </row>
    <row r="13" spans="1:9">
      <c r="B13" s="5" t="s">
        <v>15</v>
      </c>
      <c r="C13" s="22">
        <v>2356011.23</v>
      </c>
      <c r="D13" s="22">
        <v>2086858.49</v>
      </c>
      <c r="E13" s="22">
        <v>994716.7</v>
      </c>
      <c r="F13" s="22">
        <v>2069917.93</v>
      </c>
      <c r="G13" s="22">
        <v>103520.6</v>
      </c>
      <c r="H13" s="22">
        <f t="shared" si="0"/>
        <v>7611024.9499999993</v>
      </c>
    </row>
    <row r="14" spans="1:9">
      <c r="B14" s="5" t="s">
        <v>16</v>
      </c>
      <c r="C14" s="22">
        <v>70983923.61999999</v>
      </c>
      <c r="D14" s="22">
        <v>65760692.43</v>
      </c>
      <c r="E14" s="22">
        <v>54551054.500000007</v>
      </c>
      <c r="F14" s="22">
        <v>65770069.610000007</v>
      </c>
      <c r="G14" s="22">
        <v>40177227.210000001</v>
      </c>
      <c r="H14" s="22">
        <f t="shared" si="0"/>
        <v>297242967.37</v>
      </c>
    </row>
    <row r="15" spans="1:9">
      <c r="B15" s="15"/>
      <c r="C15" s="23"/>
      <c r="D15" s="23"/>
      <c r="E15" s="23"/>
      <c r="F15" s="23"/>
      <c r="G15" s="23"/>
      <c r="H15" s="23"/>
    </row>
    <row r="16" spans="1:9" s="10" customFormat="1">
      <c r="B16" s="10" t="s">
        <v>10</v>
      </c>
      <c r="C16" s="24">
        <f t="shared" ref="C16:H16" si="1">SUM(C9:C15)</f>
        <v>424708141.12000006</v>
      </c>
      <c r="D16" s="24">
        <f t="shared" si="1"/>
        <v>422124774.44999999</v>
      </c>
      <c r="E16" s="24">
        <f t="shared" si="1"/>
        <v>426545876.58999997</v>
      </c>
      <c r="F16" s="24">
        <f t="shared" si="1"/>
        <v>438849546.97999996</v>
      </c>
      <c r="G16" s="24">
        <f t="shared" si="1"/>
        <v>239577289.09000003</v>
      </c>
      <c r="H16" s="24">
        <f t="shared" si="1"/>
        <v>1951805628.23</v>
      </c>
    </row>
    <row r="18" spans="2:8" ht="13.5" thickBot="1"/>
    <row r="19" spans="2:8" s="9" customFormat="1" ht="13.5" thickBot="1">
      <c r="B19" s="8" t="s">
        <v>17</v>
      </c>
      <c r="C19" s="3"/>
      <c r="D19" s="3"/>
      <c r="E19" s="3"/>
      <c r="F19" s="3"/>
      <c r="G19" s="3"/>
      <c r="H19" s="3"/>
    </row>
    <row r="20" spans="2:8" s="10" customFormat="1">
      <c r="B20" s="11" t="s">
        <v>4</v>
      </c>
      <c r="C20" s="12" t="s">
        <v>5</v>
      </c>
      <c r="D20" s="12" t="s">
        <v>6</v>
      </c>
      <c r="E20" s="12" t="s">
        <v>7</v>
      </c>
      <c r="F20" s="12" t="s">
        <v>8</v>
      </c>
      <c r="G20" s="13" t="s">
        <v>9</v>
      </c>
      <c r="H20" s="3"/>
    </row>
    <row r="21" spans="2:8">
      <c r="B21" s="5" t="s">
        <v>11</v>
      </c>
      <c r="C21" s="17">
        <f>C9/$C$16</f>
        <v>0.32602289648805494</v>
      </c>
      <c r="D21" s="17">
        <f>D9/$D$16</f>
        <v>0.30237905769996204</v>
      </c>
      <c r="E21" s="17">
        <f>E9/$E$16</f>
        <v>0.29096255320103503</v>
      </c>
      <c r="F21" s="17">
        <f>F9/$F$16</f>
        <v>0.24315794281738923</v>
      </c>
      <c r="G21" s="17">
        <f>G9/$G$16</f>
        <v>0.22137437601640239</v>
      </c>
      <c r="H21" s="3"/>
    </row>
    <row r="22" spans="2:8">
      <c r="B22" s="5" t="s">
        <v>12</v>
      </c>
      <c r="C22" s="17">
        <f t="shared" ref="C22:C26" si="2">C10/$C$16</f>
        <v>0.19993266021714443</v>
      </c>
      <c r="D22" s="17">
        <f t="shared" ref="D22:D26" si="3">D10/$D$16</f>
        <v>0.1392660867076479</v>
      </c>
      <c r="E22" s="17">
        <f t="shared" ref="E22:E26" si="4">E10/$E$16</f>
        <v>0.17965940412468309</v>
      </c>
      <c r="F22" s="17">
        <f t="shared" ref="F22:F26" si="5">F10/$F$16</f>
        <v>0.23430614755695792</v>
      </c>
      <c r="G22" s="17">
        <f t="shared" ref="G22:G26" si="6">G10/$G$16</f>
        <v>0.26218330864576855</v>
      </c>
      <c r="H22" s="3"/>
    </row>
    <row r="23" spans="2:8">
      <c r="B23" s="5" t="s">
        <v>13</v>
      </c>
      <c r="C23" s="17">
        <f t="shared" si="2"/>
        <v>0.29636952112117776</v>
      </c>
      <c r="D23" s="17">
        <f t="shared" si="3"/>
        <v>0.29318770636301372</v>
      </c>
      <c r="E23" s="17">
        <f t="shared" si="4"/>
        <v>0.27297899180472301</v>
      </c>
      <c r="F23" s="17">
        <f t="shared" si="5"/>
        <v>0.24715596528790112</v>
      </c>
      <c r="G23" s="17">
        <f t="shared" si="6"/>
        <v>0.22261753124673023</v>
      </c>
      <c r="H23" s="3"/>
    </row>
    <row r="24" spans="2:8">
      <c r="B24" s="5" t="s">
        <v>14</v>
      </c>
      <c r="C24" s="17">
        <f t="shared" si="2"/>
        <v>4.9917834501811108E-3</v>
      </c>
      <c r="D24" s="17">
        <f t="shared" si="3"/>
        <v>0.10443848551045401</v>
      </c>
      <c r="E24" s="17">
        <f t="shared" si="4"/>
        <v>0.12617678346878611</v>
      </c>
      <c r="F24" s="17">
        <f t="shared" si="5"/>
        <v>0.12079396377368458</v>
      </c>
      <c r="G24" s="17">
        <f t="shared" si="6"/>
        <v>0.12569220373258208</v>
      </c>
      <c r="H24" s="3"/>
    </row>
    <row r="25" spans="2:8">
      <c r="B25" s="5" t="s">
        <v>15</v>
      </c>
      <c r="C25" s="17">
        <f t="shared" si="2"/>
        <v>5.5473653596254374E-3</v>
      </c>
      <c r="D25" s="17">
        <f t="shared" si="3"/>
        <v>4.9437005745967778E-3</v>
      </c>
      <c r="E25" s="17">
        <f t="shared" si="4"/>
        <v>2.3320274666636417E-3</v>
      </c>
      <c r="F25" s="17">
        <f t="shared" si="5"/>
        <v>4.716691504513126E-3</v>
      </c>
      <c r="G25" s="17">
        <f t="shared" si="6"/>
        <v>4.3209688361199909E-4</v>
      </c>
      <c r="H25" s="3"/>
    </row>
    <row r="26" spans="2:8">
      <c r="B26" s="5" t="s">
        <v>16</v>
      </c>
      <c r="C26" s="17">
        <f t="shared" si="2"/>
        <v>0.16713577336381619</v>
      </c>
      <c r="D26" s="17">
        <f t="shared" si="3"/>
        <v>0.15578496314432558</v>
      </c>
      <c r="E26" s="17">
        <f t="shared" si="4"/>
        <v>0.12789023993410914</v>
      </c>
      <c r="F26" s="17">
        <f t="shared" si="5"/>
        <v>0.14986928905955416</v>
      </c>
      <c r="G26" s="17">
        <f t="shared" si="6"/>
        <v>0.16770048347490463</v>
      </c>
      <c r="H26" s="3"/>
    </row>
    <row r="27" spans="2:8">
      <c r="B27" s="15"/>
      <c r="C27" s="18"/>
      <c r="D27" s="18"/>
      <c r="E27" s="18"/>
      <c r="F27" s="18"/>
      <c r="G27" s="18"/>
    </row>
    <row r="28" spans="2:8" s="10" customFormat="1">
      <c r="B28" s="19" t="s">
        <v>10</v>
      </c>
      <c r="C28" s="20">
        <f>SUM(C21:C27)</f>
        <v>0.99999999999999978</v>
      </c>
      <c r="D28" s="20">
        <f t="shared" ref="D28:G28" si="7">SUM(D21:D27)</f>
        <v>1</v>
      </c>
      <c r="E28" s="20">
        <f t="shared" si="7"/>
        <v>1</v>
      </c>
      <c r="F28" s="20">
        <f t="shared" si="7"/>
        <v>1</v>
      </c>
      <c r="G28" s="20">
        <f t="shared" si="7"/>
        <v>0.99999999999999989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AB6AAA0B93EA47AF19548F13D9AAD7" ma:contentTypeVersion="" ma:contentTypeDescription="Create a new document." ma:contentTypeScope="" ma:versionID="6bd7cbcd017f132abffac512c266737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2384c6cc0088fcedbaf6edaf557defa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0CFD828-EF7B-4293-B16E-AAF84533F0E3}"/>
</file>

<file path=customXml/itemProps2.xml><?xml version="1.0" encoding="utf-8"?>
<ds:datastoreItem xmlns:ds="http://schemas.openxmlformats.org/officeDocument/2006/customXml" ds:itemID="{8F9FF1BC-B048-45BA-8474-93575F0FBA6C}"/>
</file>

<file path=customXml/itemProps3.xml><?xml version="1.0" encoding="utf-8"?>
<ds:datastoreItem xmlns:ds="http://schemas.openxmlformats.org/officeDocument/2006/customXml" ds:itemID="{642A3E50-7136-4D3C-A8DD-24BF279E4C4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Susan LaCour</dc:creator>
  <cp:keywords/>
  <dc:description/>
  <cp:lastModifiedBy>andre.c.dasent@gmail.com</cp:lastModifiedBy>
  <cp:revision/>
  <dcterms:created xsi:type="dcterms:W3CDTF">2020-03-04T21:47:50Z</dcterms:created>
  <dcterms:modified xsi:type="dcterms:W3CDTF">2023-02-27T13:26:09Z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0x0101006CAB6AAA0B93EA47AF19548F13D9AAD7</vt:lpwstr>
  </property>
</Properties>
</file>