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susan_lacour_phila_gov/Documents/Rate Cases/Rate Case 2023/PA-1-49 Penalties/"/>
    </mc:Choice>
  </mc:AlternateContent>
  <xr:revisionPtr revIDLastSave="154" documentId="8_{702D57F3-068C-4081-8CB7-1E74AC0C54B0}" xr6:coauthVersionLast="47" xr6:coauthVersionMax="47" xr10:uidLastSave="{291AEB83-E294-4B50-9C17-82028C2F289C}"/>
  <bookViews>
    <workbookView xWindow="-28365" yWindow="3195" windowWidth="28365" windowHeight="14640" xr2:uid="{9879DE09-EDFF-4D87-BFE5-F249F8E4A85C}"/>
  </bookViews>
  <sheets>
    <sheet name="PA-1-4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" i="1" l="1"/>
  <c r="AC7" i="1"/>
  <c r="E9" i="1"/>
  <c r="F9" i="1" s="1"/>
  <c r="E6" i="1"/>
  <c r="G9" i="1" l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</calcChain>
</file>

<file path=xl/sharedStrings.xml><?xml version="1.0" encoding="utf-8"?>
<sst xmlns="http://schemas.openxmlformats.org/spreadsheetml/2006/main" count="9" uniqueCount="8">
  <si>
    <t>a. The dollars of residential late fee revenue collected;</t>
  </si>
  <si>
    <t>TOTAL</t>
  </si>
  <si>
    <t>b. The number of residential accounts paying a late charge.</t>
  </si>
  <si>
    <t>PA-1-49</t>
  </si>
  <si>
    <t>In Excel format, by month for the most recent 24 months available, please provide: 
a. The dollars of residential late fee revenue collected; and
b. The number of residential accounts paying a late charge.</t>
  </si>
  <si>
    <t>Late Fees Collected: January 1, 2021 - December 31, 2022</t>
  </si>
  <si>
    <t>**NOTE** Late fees were not assessed or collected from January 2021</t>
  </si>
  <si>
    <t>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</si>
</sst>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&quot;$&quot;#,##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horizontal="center"/>
    </xf>
    <xf numFmtId="3" fontId="3" fillId="0" borderId="0" xfId="0" applyNumberFormat="1" applyFont="1"/>
    <xf numFmtId="16" fontId="2" fillId="0" borderId="0" xfId="0" applyNumberFormat="1" applyFont="1"/>
    <xf numFmtId="0" fontId="3" fillId="0" borderId="0" xfId="0" applyFont="1"/>
    <xf numFmtId="49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164" fontId="1" fillId="2" borderId="2" xfId="0" applyNumberFormat="1" applyFont="1" applyFill="1" applyBorder="1" applyAlignment="1">
      <alignment wrapText="1"/>
    </xf>
    <xf numFmtId="164" fontId="2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2" borderId="3" xfId="0" applyFont="1" applyFill="1" applyBorder="1" applyAlignment="1">
      <alignment wrapText="1"/>
    </xf>
    <xf numFmtId="164" fontId="1" fillId="2" borderId="0" xfId="0" applyNumberFormat="1" applyFont="1" applyFill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left" wrapText="1" indent="3"/>
    </xf>
    <xf numFmtId="165" fontId="3" fillId="0" borderId="0" xfId="0" applyNumberFormat="1" applyFont="1"/>
    <xf numFmtId="166" fontId="3" fillId="0" borderId="0" xfId="0" applyNumberFormat="1" applyFont="1"/>
    <xf numFmtId="165" fontId="4" fillId="0" borderId="0" xfId="0" applyNumberFormat="1" applyFont="1"/>
    <xf numFmtId="0" fontId="4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4" fontId="6" fillId="0" borderId="0" xfId="0" applyNumberFormat="1" applyFont="1"/>
    <xf numFmtId="3" fontId="3" fillId="0" borderId="0" xfId="0" applyNumberFormat="1" applyFont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49" fontId="3" fillId="0" borderId="0" xfId="0" applyNumberFormat="1" applyFont="1"/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7692-B462-4B08-BFCD-25EC63139F72}">
  <dimension ref="A1:AC12"/>
  <sheetViews>
    <sheetView tabSelected="1" workbookViewId="0">
      <selection activeCell="B1" sqref="B1"/>
    </sheetView>
  </sheetViews>
  <sheetFormatPr defaultColWidth="9.140625" defaultRowHeight="15.75" x14ac:dyDescent="0.25"/>
  <cols>
    <col min="1" max="1" width="3" style="6" customWidth="1"/>
    <col min="2" max="2" width="9.140625" style="7"/>
    <col min="3" max="3" width="78.85546875" style="8" customWidth="1"/>
    <col min="4" max="4" width="15.28515625" style="4" bestFit="1" customWidth="1"/>
    <col min="5" max="5" width="15.42578125" style="4" bestFit="1" customWidth="1"/>
    <col min="6" max="6" width="13.5703125" style="4" bestFit="1" customWidth="1"/>
    <col min="7" max="7" width="14.7109375" style="4" bestFit="1" customWidth="1"/>
    <col min="8" max="8" width="15.28515625" style="4" bestFit="1" customWidth="1"/>
    <col min="9" max="9" width="14.28515625" style="6" bestFit="1" customWidth="1"/>
    <col min="10" max="12" width="15.28515625" style="6" bestFit="1" customWidth="1"/>
    <col min="13" max="13" width="13.5703125" style="6" bestFit="1" customWidth="1"/>
    <col min="14" max="24" width="15.28515625" style="6" bestFit="1" customWidth="1"/>
    <col min="25" max="27" width="14.28515625" style="6" bestFit="1" customWidth="1"/>
    <col min="28" max="28" width="10.140625" style="6" bestFit="1" customWidth="1"/>
    <col min="29" max="29" width="17.85546875" style="6" customWidth="1"/>
    <col min="30" max="16384" width="9.140625" style="6"/>
  </cols>
  <sheetData>
    <row r="1" spans="1:29" s="2" customFormat="1" ht="18.75" x14ac:dyDescent="0.3">
      <c r="A1" s="1"/>
      <c r="C1" s="3" t="s">
        <v>3</v>
      </c>
      <c r="D1" s="4"/>
      <c r="E1" s="4"/>
      <c r="F1" s="4"/>
      <c r="G1" s="4"/>
      <c r="H1" s="4"/>
      <c r="I1" s="5"/>
    </row>
    <row r="3" spans="1:29" ht="45" x14ac:dyDescent="0.25">
      <c r="C3" s="24" t="s">
        <v>4</v>
      </c>
    </row>
    <row r="4" spans="1:29" ht="16.5" thickBot="1" x14ac:dyDescent="0.3">
      <c r="C4" s="9"/>
    </row>
    <row r="5" spans="1:29" ht="23.25" customHeight="1" thickBot="1" x14ac:dyDescent="0.35">
      <c r="C5" s="10" t="s">
        <v>5</v>
      </c>
    </row>
    <row r="6" spans="1:29" s="11" customFormat="1" ht="18.75" x14ac:dyDescent="0.3">
      <c r="B6" s="12"/>
      <c r="C6" s="13" t="s">
        <v>0</v>
      </c>
      <c r="D6" s="14">
        <v>44197</v>
      </c>
      <c r="E6" s="14">
        <f>EDATE(D6,1)</f>
        <v>44228</v>
      </c>
      <c r="F6" s="14">
        <f>EDATE(E6,1)</f>
        <v>44256</v>
      </c>
      <c r="G6" s="14">
        <f t="shared" ref="G6:AA6" si="0">EDATE(F6,1)</f>
        <v>44287</v>
      </c>
      <c r="H6" s="14">
        <f t="shared" si="0"/>
        <v>44317</v>
      </c>
      <c r="I6" s="14">
        <f t="shared" si="0"/>
        <v>44348</v>
      </c>
      <c r="J6" s="14">
        <f t="shared" si="0"/>
        <v>44378</v>
      </c>
      <c r="K6" s="14">
        <f t="shared" si="0"/>
        <v>44409</v>
      </c>
      <c r="L6" s="14">
        <f t="shared" si="0"/>
        <v>44440</v>
      </c>
      <c r="M6" s="14">
        <f t="shared" si="0"/>
        <v>44470</v>
      </c>
      <c r="N6" s="14">
        <f t="shared" si="0"/>
        <v>44501</v>
      </c>
      <c r="O6" s="14">
        <f t="shared" si="0"/>
        <v>44531</v>
      </c>
      <c r="P6" s="14">
        <f t="shared" si="0"/>
        <v>44562</v>
      </c>
      <c r="Q6" s="14">
        <f t="shared" si="0"/>
        <v>44593</v>
      </c>
      <c r="R6" s="14">
        <f t="shared" si="0"/>
        <v>44621</v>
      </c>
      <c r="S6" s="14">
        <f t="shared" si="0"/>
        <v>44652</v>
      </c>
      <c r="T6" s="14">
        <f t="shared" si="0"/>
        <v>44682</v>
      </c>
      <c r="U6" s="14">
        <f t="shared" si="0"/>
        <v>44713</v>
      </c>
      <c r="V6" s="14">
        <f t="shared" si="0"/>
        <v>44743</v>
      </c>
      <c r="W6" s="14">
        <f t="shared" si="0"/>
        <v>44774</v>
      </c>
      <c r="X6" s="14">
        <f t="shared" si="0"/>
        <v>44805</v>
      </c>
      <c r="Y6" s="14">
        <f t="shared" si="0"/>
        <v>44835</v>
      </c>
      <c r="Z6" s="14">
        <f t="shared" si="0"/>
        <v>44866</v>
      </c>
      <c r="AA6" s="14">
        <f t="shared" si="0"/>
        <v>44896</v>
      </c>
      <c r="AC6" s="14" t="s">
        <v>1</v>
      </c>
    </row>
    <row r="7" spans="1:29" s="15" customFormat="1" x14ac:dyDescent="0.25">
      <c r="B7" s="7"/>
      <c r="C7" s="16"/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8">
        <v>1042712.24</v>
      </c>
      <c r="J7" s="18">
        <v>945575.78</v>
      </c>
      <c r="K7" s="18">
        <v>985639</v>
      </c>
      <c r="L7" s="18">
        <v>1009964.88</v>
      </c>
      <c r="M7" s="18">
        <v>912344.24</v>
      </c>
      <c r="N7" s="18">
        <v>1330612.0900000001</v>
      </c>
      <c r="O7" s="18">
        <v>1068355.23</v>
      </c>
      <c r="P7" s="18">
        <v>1198175.6499999999</v>
      </c>
      <c r="Q7" s="18">
        <v>960551.63</v>
      </c>
      <c r="R7" s="18">
        <v>1379142.88</v>
      </c>
      <c r="S7" s="18">
        <v>1311165.95</v>
      </c>
      <c r="T7" s="18">
        <v>1145976.77</v>
      </c>
      <c r="U7" s="18">
        <v>1491262.67</v>
      </c>
      <c r="V7" s="18">
        <v>1150999.6399999999</v>
      </c>
      <c r="W7" s="18">
        <v>1406268.76</v>
      </c>
      <c r="X7" s="18">
        <v>1249855.1499999999</v>
      </c>
      <c r="Y7" s="18">
        <v>1142485.55</v>
      </c>
      <c r="Z7" s="18">
        <v>1351802.68</v>
      </c>
      <c r="AA7" s="18">
        <v>1226057.25</v>
      </c>
      <c r="AB7" s="19"/>
      <c r="AC7" s="17">
        <f>SUM(D7:AB7)</f>
        <v>22308948.039999999</v>
      </c>
    </row>
    <row r="8" spans="1:29" s="15" customFormat="1" x14ac:dyDescent="0.25">
      <c r="B8" s="7"/>
      <c r="C8" s="20"/>
      <c r="D8" s="4"/>
      <c r="E8" s="4"/>
      <c r="F8" s="4"/>
      <c r="G8" s="4"/>
      <c r="H8" s="4"/>
    </row>
    <row r="9" spans="1:29" s="15" customFormat="1" ht="18.75" x14ac:dyDescent="0.3">
      <c r="B9" s="7"/>
      <c r="C9" s="21" t="s">
        <v>2</v>
      </c>
      <c r="D9" s="14">
        <v>44197</v>
      </c>
      <c r="E9" s="14">
        <f>EDATE(D9,1)</f>
        <v>44228</v>
      </c>
      <c r="F9" s="14">
        <f>EDATE(E9,1)</f>
        <v>44256</v>
      </c>
      <c r="G9" s="14">
        <f t="shared" ref="G9:AA9" si="1">EDATE(F9,1)</f>
        <v>44287</v>
      </c>
      <c r="H9" s="14">
        <f t="shared" si="1"/>
        <v>44317</v>
      </c>
      <c r="I9" s="14">
        <f t="shared" si="1"/>
        <v>44348</v>
      </c>
      <c r="J9" s="14">
        <f t="shared" si="1"/>
        <v>44378</v>
      </c>
      <c r="K9" s="14">
        <f t="shared" si="1"/>
        <v>44409</v>
      </c>
      <c r="L9" s="14">
        <f t="shared" si="1"/>
        <v>44440</v>
      </c>
      <c r="M9" s="14">
        <f t="shared" si="1"/>
        <v>44470</v>
      </c>
      <c r="N9" s="14">
        <f t="shared" si="1"/>
        <v>44501</v>
      </c>
      <c r="O9" s="14">
        <f t="shared" si="1"/>
        <v>44531</v>
      </c>
      <c r="P9" s="14">
        <f t="shared" si="1"/>
        <v>44562</v>
      </c>
      <c r="Q9" s="14">
        <f t="shared" si="1"/>
        <v>44593</v>
      </c>
      <c r="R9" s="14">
        <f t="shared" si="1"/>
        <v>44621</v>
      </c>
      <c r="S9" s="14">
        <f t="shared" si="1"/>
        <v>44652</v>
      </c>
      <c r="T9" s="14">
        <f t="shared" si="1"/>
        <v>44682</v>
      </c>
      <c r="U9" s="14">
        <f t="shared" si="1"/>
        <v>44713</v>
      </c>
      <c r="V9" s="14">
        <f t="shared" si="1"/>
        <v>44743</v>
      </c>
      <c r="W9" s="14">
        <f t="shared" si="1"/>
        <v>44774</v>
      </c>
      <c r="X9" s="14">
        <f t="shared" si="1"/>
        <v>44805</v>
      </c>
      <c r="Y9" s="14">
        <f t="shared" si="1"/>
        <v>44835</v>
      </c>
      <c r="Z9" s="14">
        <f t="shared" si="1"/>
        <v>44866</v>
      </c>
      <c r="AA9" s="14">
        <f t="shared" si="1"/>
        <v>44896</v>
      </c>
      <c r="AB9" s="11"/>
      <c r="AC9" s="14" t="s">
        <v>1</v>
      </c>
    </row>
    <row r="10" spans="1:29" x14ac:dyDescent="0.25">
      <c r="C10" s="22"/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4">
        <v>139639</v>
      </c>
      <c r="J10" s="4">
        <v>147691</v>
      </c>
      <c r="K10" s="4">
        <v>147208</v>
      </c>
      <c r="L10" s="4">
        <v>154145</v>
      </c>
      <c r="M10" s="4">
        <v>130224</v>
      </c>
      <c r="N10" s="4">
        <v>163159</v>
      </c>
      <c r="O10" s="4">
        <v>155111</v>
      </c>
      <c r="P10" s="4">
        <v>165778</v>
      </c>
      <c r="Q10" s="4">
        <v>122008</v>
      </c>
      <c r="R10" s="4">
        <v>161895</v>
      </c>
      <c r="S10" s="4">
        <v>164582</v>
      </c>
      <c r="T10" s="4">
        <v>146680</v>
      </c>
      <c r="U10" s="4">
        <v>171749</v>
      </c>
      <c r="V10" s="4">
        <v>149560</v>
      </c>
      <c r="W10" s="4">
        <v>165020</v>
      </c>
      <c r="X10" s="4">
        <v>167249</v>
      </c>
      <c r="Y10" s="4">
        <v>137558</v>
      </c>
      <c r="Z10" s="4">
        <v>161784</v>
      </c>
      <c r="AA10" s="4">
        <v>160331</v>
      </c>
      <c r="AC10" s="4">
        <f>SUM(D10:AB10)</f>
        <v>2911371</v>
      </c>
    </row>
    <row r="11" spans="1:29" x14ac:dyDescent="0.25">
      <c r="C11" s="26" t="s">
        <v>6</v>
      </c>
    </row>
    <row r="12" spans="1:29" x14ac:dyDescent="0.25">
      <c r="C12" s="27" t="s">
        <v>7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6488F1-AE44-4D43-B553-5169F7DEBD8F}"/>
</file>

<file path=customXml/itemProps2.xml><?xml version="1.0" encoding="utf-8"?>
<ds:datastoreItem xmlns:ds="http://schemas.openxmlformats.org/officeDocument/2006/customXml" ds:itemID="{946E264A-8A78-49B3-9B90-078A15D7079E}"/>
</file>

<file path=customXml/itemProps3.xml><?xml version="1.0" encoding="utf-8"?>
<ds:datastoreItem xmlns:ds="http://schemas.openxmlformats.org/officeDocument/2006/customXml" ds:itemID="{D29F4047-24E7-4C55-9B0A-C9D1DEC99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PA-1-49</vt:lpstr>
    </vt:vector>
  </TitlesOfParts>
  <Company>City of Philadelphia -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LaCour</dc:creator>
  <cp:lastModifiedBy>Susan LaCour</cp:lastModifiedBy>
  <dcterms:created xsi:type="dcterms:W3CDTF">2023-02-23T00:23:41Z</dcterms:created>
  <dcterms:modified xsi:type="dcterms:W3CDTF">2023-02-24T01:00:06Z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