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0" documentId="8_{D3BDCD41-73F7-402B-9239-B91E801AEE9A}" xr6:coauthVersionLast="46" xr6:coauthVersionMax="46" xr10:uidLastSave="{00000000-0000-0000-0000-000000000000}"/>
  <bookViews>
    <workbookView xWindow="20370" yWindow="-120" windowWidth="29040" windowHeight="15840" activeTab="4" xr2:uid="{00000000-000D-0000-FFFF-FFFF00000000}"/>
  </bookViews>
  <sheets>
    <sheet name="Tort Litigation" sheetId="1" r:id="rId1"/>
    <sheet name="Appeals" sheetId="6" r:id="rId2"/>
    <sheet name="Fed Claims" sheetId="7" r:id="rId3"/>
    <sheet name="Labor and Employment" sheetId="8" r:id="rId4"/>
    <sheet name="Pre-Suit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H29" i="7"/>
  <c r="H4" i="6"/>
  <c r="H5" i="5"/>
  <c r="H60" i="1"/>
</calcChain>
</file>

<file path=xl/sharedStrings.xml><?xml version="1.0" encoding="utf-8"?>
<sst xmlns="http://schemas.openxmlformats.org/spreadsheetml/2006/main" count="456" uniqueCount="184">
  <si>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</si>
  <si>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</si>
  <si>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</si>
  <si>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</si>
  <si>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</si>
  <si>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</si>
  <si>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</si>
  <si>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</si>
  <si>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</si>
  <si>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>Hayes, Robert</t>
  </si>
  <si>
    <t>PRISONS</t>
  </si>
  <si>
    <t>CLAIMS</t>
  </si>
  <si>
    <t>DEFECTIVE_INSIDE_PROPERTY</t>
  </si>
  <si>
    <t>100732B</t>
  </si>
  <si>
    <t>Avendano, Bryan</t>
  </si>
  <si>
    <t>WATER</t>
  </si>
  <si>
    <t>STORM_INLET/STREET</t>
  </si>
  <si>
    <t>100873B</t>
  </si>
  <si>
    <t>Mazzella, Ann Marie</t>
  </si>
  <si>
    <t>STREETS</t>
  </si>
  <si>
    <t>SIDEWALK_FALLDOWN</t>
  </si>
  <si>
    <t>Coward, Rosa</t>
  </si>
  <si>
    <t>101442B</t>
  </si>
  <si>
    <t>Dashevsky Horwitz Kuhn Novello &amp; Shorr</t>
  </si>
  <si>
    <t>WATER_MAIN</t>
  </si>
  <si>
    <t>Lewis, Lashaie</t>
  </si>
  <si>
    <t>POLICE</t>
  </si>
  <si>
    <t>CITY_MOTOR_VEHICLE</t>
  </si>
  <si>
    <t>Zack, Sprigs</t>
  </si>
  <si>
    <t>Banks, Robert</t>
  </si>
  <si>
    <t>Jones, Alyce</t>
  </si>
  <si>
    <t>STREET_DEFECT</t>
  </si>
  <si>
    <t>101739B</t>
  </si>
  <si>
    <t>Proctor, Reginald</t>
  </si>
  <si>
    <t>Miller, Henry</t>
  </si>
  <si>
    <t>SIDEWALK_FALLDOWN/TREE_ROOT</t>
  </si>
  <si>
    <t>Newton, Arletha</t>
  </si>
  <si>
    <t>Muhammad, Samir</t>
  </si>
  <si>
    <t>Whitmore, Zabriah</t>
  </si>
  <si>
    <t>Cooper, Martez</t>
  </si>
  <si>
    <t>Helms, Julia</t>
  </si>
  <si>
    <t>Jefferson, Quetta</t>
  </si>
  <si>
    <t>STORM_INLET/SIDEWALK</t>
  </si>
  <si>
    <t>Russell, Denise</t>
  </si>
  <si>
    <t>PARKS and RECREATION</t>
  </si>
  <si>
    <t>DEFECTIVE_OUTSIDE_PROPERTY</t>
  </si>
  <si>
    <t>Krause, James</t>
  </si>
  <si>
    <t>Thompson, Barry</t>
  </si>
  <si>
    <t>CITY_TRUCK</t>
  </si>
  <si>
    <t>Rodriguez, Maria</t>
  </si>
  <si>
    <t>POTHOLE</t>
  </si>
  <si>
    <t>Graham, Jennifer</t>
  </si>
  <si>
    <t>Adams, Shannon</t>
  </si>
  <si>
    <t>Sutter, Gael</t>
  </si>
  <si>
    <t>Allen, Tyrone</t>
  </si>
  <si>
    <t>MANHOLE/STREET</t>
  </si>
  <si>
    <t>Cazoe, Christeen</t>
  </si>
  <si>
    <t>Perkins, Keoka</t>
  </si>
  <si>
    <t>TRAFFIC_SIGNALS</t>
  </si>
  <si>
    <t>Floyd, Cynthia</t>
  </si>
  <si>
    <t>Pagan, Elizabeth</t>
  </si>
  <si>
    <t>Pa Pain and Rehab PC</t>
  </si>
  <si>
    <t>Rowland, James</t>
  </si>
  <si>
    <t>Lowe, Stephen</t>
  </si>
  <si>
    <t>Golphin, Markyah</t>
  </si>
  <si>
    <t>Artemus, James</t>
  </si>
  <si>
    <t>Busanet, Wanda</t>
  </si>
  <si>
    <t>Mendez, Migdalia</t>
  </si>
  <si>
    <t>Taylor, George</t>
  </si>
  <si>
    <t>TRAFFIC_LIGHTS</t>
  </si>
  <si>
    <t>Kennedy, Ashley</t>
  </si>
  <si>
    <t>Lyons, Robert</t>
  </si>
  <si>
    <t>Chestine, Travis</t>
  </si>
  <si>
    <t>Hicks, Joshua</t>
  </si>
  <si>
    <t>UTILITY_VALVE_COVER</t>
  </si>
  <si>
    <t>Beard, Ontonia</t>
  </si>
  <si>
    <t>Torres, Josefina</t>
  </si>
  <si>
    <t>Torres, Angelica</t>
  </si>
  <si>
    <t>McDermott-Recke, Stephanie</t>
  </si>
  <si>
    <t>POLE_STUMP</t>
  </si>
  <si>
    <t>Davis, Valerie</t>
  </si>
  <si>
    <t>Hollomon, Vera</t>
  </si>
  <si>
    <t>Verizon</t>
  </si>
  <si>
    <t>PROPERTY_DAMAGE</t>
  </si>
  <si>
    <t>Brooks, Barbara</t>
  </si>
  <si>
    <t>POLICE_CHASE</t>
  </si>
  <si>
    <t>Davis, Frances</t>
  </si>
  <si>
    <t>Hunter, Lakeisha</t>
  </si>
  <si>
    <t>Hospedale, Adrian</t>
  </si>
  <si>
    <t>Palestini, Raymond</t>
  </si>
  <si>
    <t>Koller, James</t>
  </si>
  <si>
    <t>TREES/FOLIAGE</t>
  </si>
  <si>
    <t>Simmons, Sharina</t>
  </si>
  <si>
    <t>Perry, William</t>
  </si>
  <si>
    <t>Degliomini, Anthony</t>
  </si>
  <si>
    <t>APPEALS</t>
  </si>
  <si>
    <t>Butler, Adam</t>
  </si>
  <si>
    <t>18-1026</t>
  </si>
  <si>
    <t>FED/CLAIMS</t>
  </si>
  <si>
    <t>100889CH</t>
  </si>
  <si>
    <t>adams, Quentin</t>
  </si>
  <si>
    <t>18-5181</t>
  </si>
  <si>
    <t>Roebuck, Antony</t>
  </si>
  <si>
    <t>19-278</t>
  </si>
  <si>
    <t>MALICIOUS_PROSECUTION</t>
  </si>
  <si>
    <t>Greene, Khalid</t>
  </si>
  <si>
    <t>ASSAULT_AND_BATTERY</t>
  </si>
  <si>
    <t>Muhammad, Qadir</t>
  </si>
  <si>
    <t>Bumpess, Kevin</t>
  </si>
  <si>
    <t>Overton, David</t>
  </si>
  <si>
    <t>Jordan, James</t>
  </si>
  <si>
    <t xml:space="preserve">Brown, Darnale </t>
  </si>
  <si>
    <t>Walker, Tysha</t>
  </si>
  <si>
    <t>Bond, Tania</t>
  </si>
  <si>
    <t>19-cv-4373</t>
  </si>
  <si>
    <t>DEATH</t>
  </si>
  <si>
    <t>Lawal, Elizabeth</t>
  </si>
  <si>
    <t>SHOOTING</t>
  </si>
  <si>
    <t>Delawrence, Sheyenne</t>
  </si>
  <si>
    <t>104137CH</t>
  </si>
  <si>
    <t>Ortiz, Julio</t>
  </si>
  <si>
    <t>19-6164</t>
  </si>
  <si>
    <t>FALSE_ARREST</t>
  </si>
  <si>
    <t>104139NFU</t>
  </si>
  <si>
    <t>Nixon, Alfred</t>
  </si>
  <si>
    <t>19-6162</t>
  </si>
  <si>
    <t>Lindsey, John</t>
  </si>
  <si>
    <t>Jeter, Latanya</t>
  </si>
  <si>
    <t>ILLEGAL_SEARCH</t>
  </si>
  <si>
    <t>Williams, Tyshana</t>
  </si>
  <si>
    <t>Montanez, Alexis</t>
  </si>
  <si>
    <t>20-5067</t>
  </si>
  <si>
    <t>McPherson, Denise</t>
  </si>
  <si>
    <t>21-1221</t>
  </si>
  <si>
    <t>EXCESSIVE_FORCE</t>
  </si>
  <si>
    <t>Franklin, Khasandra</t>
  </si>
  <si>
    <t>91840NFU</t>
  </si>
  <si>
    <t>Mills, Kenneth</t>
  </si>
  <si>
    <t>13-6184</t>
  </si>
  <si>
    <t>Gass, Jermau</t>
  </si>
  <si>
    <t>18-2360</t>
  </si>
  <si>
    <t>Coleman, Carl</t>
  </si>
  <si>
    <t>99395NFU</t>
  </si>
  <si>
    <t>Williams, Reginald</t>
  </si>
  <si>
    <t>17-4592</t>
  </si>
  <si>
    <t>Williams, Michael</t>
  </si>
  <si>
    <t>18-3875</t>
  </si>
  <si>
    <t>FLEET MANAGEMENT</t>
  </si>
  <si>
    <t>LABOR &amp; EMPLOYMENT</t>
  </si>
  <si>
    <t>EMPLOYMENT DISCRIMINATION</t>
  </si>
  <si>
    <t>Mandel, Brett</t>
  </si>
  <si>
    <t>SHERIFF</t>
  </si>
  <si>
    <t>EMPLOYEE_TERMINATION</t>
  </si>
  <si>
    <t>Brown, Angelinel</t>
  </si>
  <si>
    <t>20-cv-0421</t>
  </si>
  <si>
    <t>Woods, Stacei</t>
  </si>
  <si>
    <t>20-5576</t>
  </si>
  <si>
    <t>Griffin, Deborah</t>
  </si>
  <si>
    <t>PERA-C-18-329-E</t>
  </si>
  <si>
    <t>HEALTH</t>
  </si>
  <si>
    <t>REFUND</t>
  </si>
  <si>
    <t>Parsons, Marquet</t>
  </si>
  <si>
    <t>20-5575</t>
  </si>
  <si>
    <t>Moore, Angella</t>
  </si>
  <si>
    <t>530-2021-01273</t>
  </si>
  <si>
    <t>AVIATION</t>
  </si>
  <si>
    <t>Hollman, Chester</t>
  </si>
  <si>
    <t>PRE-SUIT/FED</t>
  </si>
  <si>
    <t>OVERTURNED_CONVICTION</t>
  </si>
  <si>
    <t>McKenna, Stephen</t>
  </si>
  <si>
    <t>FIRE</t>
  </si>
  <si>
    <t>PUBLIC PROPERTY</t>
  </si>
  <si>
    <t xml:space="preserve">TOTAL </t>
  </si>
  <si>
    <t>TOTAL</t>
  </si>
  <si>
    <t xml:space="preserve">Non-Monetary Relief </t>
  </si>
  <si>
    <t>FALSE IMPRISONMENT</t>
  </si>
  <si>
    <t>20-6875</t>
  </si>
  <si>
    <t>20-3521</t>
  </si>
  <si>
    <t>Parties agreed to issue 30-day with statement that held in abeyance for 1 year (until 1/6/2022) in accordance with CBA XX(I) (any discipline in that year, employee serves whole thing, otherwise expunged).</t>
  </si>
  <si>
    <t>Split decision: Arbitrator issued new charge and reduced discipline to 5 days; on appeal.</t>
  </si>
  <si>
    <t>Heston, Michael</t>
  </si>
  <si>
    <t>McGorry, James</t>
  </si>
  <si>
    <t>SUSPENION</t>
  </si>
  <si>
    <t>DISMISSAL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</si>
</sst>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33" borderId="0" xfId="0" applyFont="1" applyFill="1" applyAlignment="1">
      <alignment horizontal="left"/>
    </xf>
    <xf numFmtId="164" fontId="16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16" fillId="33" borderId="0" xfId="42" applyNumberFormat="1" applyFont="1" applyFill="1" applyAlignment="1">
      <alignment horizontal="left"/>
    </xf>
    <xf numFmtId="164" fontId="0" fillId="0" borderId="0" xfId="42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42" applyNumberFormat="1" applyFont="1" applyAlignment="1">
      <alignment horizontal="left"/>
    </xf>
    <xf numFmtId="14" fontId="16" fillId="33" borderId="0" xfId="0" applyNumberFormat="1" applyFont="1" applyFill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16" fillId="0" borderId="0" xfId="0" applyNumberFormat="1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opLeftCell="A31" workbookViewId="0">
      <selection activeCell="H60" sqref="H60"/>
    </sheetView>
  </sheetViews>
  <sheetFormatPr defaultRowHeight="15" x14ac:dyDescent="0.25"/>
  <cols>
    <col min="1" max="1" width="8.140625" style="1" bestFit="1" customWidth="1"/>
    <col min="2" max="2" width="38" style="1" bestFit="1" customWidth="1"/>
    <col min="3" max="3" width="12.85546875" style="1" bestFit="1" customWidth="1"/>
    <col min="4" max="4" width="22.42578125" style="1" bestFit="1" customWidth="1"/>
    <col min="5" max="5" width="13.85546875" style="1" bestFit="1" customWidth="1"/>
    <col min="6" max="6" width="32.7109375" style="1" bestFit="1" customWidth="1"/>
    <col min="7" max="7" width="13.7109375" style="1" bestFit="1" customWidth="1"/>
    <col min="8" max="8" width="14.42578125" style="2" bestFit="1" customWidth="1"/>
    <col min="9" max="9" width="9.7109375" style="1" bestFit="1" customWidth="1"/>
    <col min="10" max="10" width="20.5703125" style="1" bestFit="1" customWidth="1"/>
    <col min="11" max="16384" width="9.140625" style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174</v>
      </c>
    </row>
    <row r="2" spans="1:10" x14ac:dyDescent="0.25">
      <c r="A2" s="7">
        <v>101609</v>
      </c>
      <c r="B2" s="7" t="s">
        <v>28</v>
      </c>
      <c r="C2" s="7">
        <v>1192937</v>
      </c>
      <c r="D2" s="7" t="s">
        <v>26</v>
      </c>
      <c r="E2" s="7" t="s">
        <v>11</v>
      </c>
      <c r="F2" s="7" t="s">
        <v>27</v>
      </c>
      <c r="G2" s="8">
        <v>44362</v>
      </c>
      <c r="H2" s="9">
        <v>20000</v>
      </c>
      <c r="I2" s="8">
        <v>44378</v>
      </c>
      <c r="J2" s="7"/>
    </row>
    <row r="3" spans="1:10" x14ac:dyDescent="0.25">
      <c r="A3" s="7">
        <v>101792</v>
      </c>
      <c r="B3" s="7" t="s">
        <v>34</v>
      </c>
      <c r="C3" s="7">
        <v>2193139</v>
      </c>
      <c r="D3" s="7" t="s">
        <v>19</v>
      </c>
      <c r="E3" s="7" t="s">
        <v>11</v>
      </c>
      <c r="F3" s="7" t="s">
        <v>35</v>
      </c>
      <c r="G3" s="8">
        <v>44364</v>
      </c>
      <c r="H3" s="9">
        <v>25000</v>
      </c>
      <c r="I3" s="8">
        <v>44378</v>
      </c>
      <c r="J3" s="7"/>
    </row>
    <row r="4" spans="1:10" x14ac:dyDescent="0.25">
      <c r="A4" s="7">
        <v>102132</v>
      </c>
      <c r="B4" s="7" t="s">
        <v>40</v>
      </c>
      <c r="C4" s="7">
        <v>519936</v>
      </c>
      <c r="D4" s="7" t="s">
        <v>19</v>
      </c>
      <c r="E4" s="7" t="s">
        <v>11</v>
      </c>
      <c r="F4" s="7" t="s">
        <v>31</v>
      </c>
      <c r="G4" s="8">
        <v>44365</v>
      </c>
      <c r="H4" s="9">
        <v>75000</v>
      </c>
      <c r="I4" s="8">
        <v>44378</v>
      </c>
      <c r="J4" s="7"/>
    </row>
    <row r="5" spans="1:10" x14ac:dyDescent="0.25">
      <c r="A5" s="7">
        <v>102449</v>
      </c>
      <c r="B5" s="7" t="s">
        <v>47</v>
      </c>
      <c r="C5" s="7">
        <v>719107</v>
      </c>
      <c r="D5" s="7" t="s">
        <v>19</v>
      </c>
      <c r="E5" s="7" t="s">
        <v>11</v>
      </c>
      <c r="F5" s="7" t="s">
        <v>48</v>
      </c>
      <c r="G5" s="8">
        <v>44279</v>
      </c>
      <c r="H5" s="9">
        <v>55000</v>
      </c>
      <c r="I5" s="8">
        <v>44378</v>
      </c>
      <c r="J5" s="7"/>
    </row>
    <row r="6" spans="1:10" x14ac:dyDescent="0.25">
      <c r="A6" s="7">
        <v>103000</v>
      </c>
      <c r="B6" s="7" t="s">
        <v>60</v>
      </c>
      <c r="C6" s="7">
        <v>10191424</v>
      </c>
      <c r="D6" s="7" t="s">
        <v>15</v>
      </c>
      <c r="E6" s="7" t="s">
        <v>11</v>
      </c>
      <c r="F6" s="7" t="s">
        <v>42</v>
      </c>
      <c r="G6" s="8">
        <v>44362</v>
      </c>
      <c r="H6" s="9">
        <v>10000</v>
      </c>
      <c r="I6" s="8">
        <v>44378</v>
      </c>
      <c r="J6" s="7"/>
    </row>
    <row r="7" spans="1:10" x14ac:dyDescent="0.25">
      <c r="A7" s="7">
        <v>104260</v>
      </c>
      <c r="B7" s="7" t="s">
        <v>68</v>
      </c>
      <c r="C7" s="7">
        <v>1202574</v>
      </c>
      <c r="D7" s="7" t="s">
        <v>19</v>
      </c>
      <c r="E7" s="7" t="s">
        <v>11</v>
      </c>
      <c r="F7" s="7" t="s">
        <v>69</v>
      </c>
      <c r="G7" s="8">
        <v>44354</v>
      </c>
      <c r="H7" s="9">
        <v>22000</v>
      </c>
      <c r="I7" s="8">
        <v>44378</v>
      </c>
      <c r="J7" s="7"/>
    </row>
    <row r="8" spans="1:10" x14ac:dyDescent="0.25">
      <c r="A8" s="7">
        <v>104632</v>
      </c>
      <c r="B8" s="7" t="s">
        <v>73</v>
      </c>
      <c r="C8" s="7">
        <v>3202300</v>
      </c>
      <c r="D8" s="7" t="s">
        <v>15</v>
      </c>
      <c r="E8" s="7" t="s">
        <v>11</v>
      </c>
      <c r="F8" s="7" t="s">
        <v>74</v>
      </c>
      <c r="G8" s="8">
        <v>44361</v>
      </c>
      <c r="H8" s="9">
        <v>24500</v>
      </c>
      <c r="I8" s="8">
        <v>44378</v>
      </c>
      <c r="J8" s="7"/>
    </row>
    <row r="9" spans="1:10" x14ac:dyDescent="0.25">
      <c r="A9" s="7">
        <v>104679</v>
      </c>
      <c r="B9" s="7" t="s">
        <v>75</v>
      </c>
      <c r="C9" s="7">
        <v>5201261</v>
      </c>
      <c r="D9" s="7" t="s">
        <v>44</v>
      </c>
      <c r="E9" s="7" t="s">
        <v>11</v>
      </c>
      <c r="F9" s="7" t="s">
        <v>20</v>
      </c>
      <c r="G9" s="8">
        <v>44363</v>
      </c>
      <c r="H9" s="9">
        <v>5000</v>
      </c>
      <c r="I9" s="8">
        <v>44378</v>
      </c>
      <c r="J9" s="7"/>
    </row>
    <row r="10" spans="1:10" x14ac:dyDescent="0.25">
      <c r="A10" s="7">
        <v>102392</v>
      </c>
      <c r="B10" s="7" t="s">
        <v>46</v>
      </c>
      <c r="C10" s="7">
        <v>7191011</v>
      </c>
      <c r="D10" s="7" t="s">
        <v>19</v>
      </c>
      <c r="E10" s="7" t="s">
        <v>11</v>
      </c>
      <c r="F10" s="7" t="s">
        <v>31</v>
      </c>
      <c r="G10" s="8">
        <v>44361</v>
      </c>
      <c r="H10" s="9">
        <v>185000</v>
      </c>
      <c r="I10" s="8">
        <v>44385</v>
      </c>
      <c r="J10" s="7"/>
    </row>
    <row r="11" spans="1:10" x14ac:dyDescent="0.25">
      <c r="A11" s="7">
        <v>103098</v>
      </c>
      <c r="B11" s="7" t="s">
        <v>62</v>
      </c>
      <c r="C11" s="7">
        <v>1119798</v>
      </c>
      <c r="D11" s="7" t="s">
        <v>44</v>
      </c>
      <c r="E11" s="7" t="s">
        <v>11</v>
      </c>
      <c r="F11" s="7" t="s">
        <v>45</v>
      </c>
      <c r="G11" s="8">
        <v>44370</v>
      </c>
      <c r="H11" s="9">
        <v>20000</v>
      </c>
      <c r="I11" s="8">
        <v>44385</v>
      </c>
      <c r="J11" s="7"/>
    </row>
    <row r="12" spans="1:10" x14ac:dyDescent="0.25">
      <c r="A12" s="7">
        <v>106066</v>
      </c>
      <c r="B12" s="7" t="s">
        <v>80</v>
      </c>
      <c r="C12" s="7">
        <v>7201587</v>
      </c>
      <c r="D12" s="7" t="s">
        <v>26</v>
      </c>
      <c r="E12" s="7" t="s">
        <v>11</v>
      </c>
      <c r="F12" s="7" t="s">
        <v>27</v>
      </c>
      <c r="G12" s="8">
        <v>44368</v>
      </c>
      <c r="H12" s="9">
        <v>15000</v>
      </c>
      <c r="I12" s="8">
        <v>44385</v>
      </c>
      <c r="J12" s="7"/>
    </row>
    <row r="13" spans="1:10" x14ac:dyDescent="0.25">
      <c r="A13" s="7">
        <v>106314</v>
      </c>
      <c r="B13" s="7" t="s">
        <v>82</v>
      </c>
      <c r="C13" s="7">
        <v>9201318</v>
      </c>
      <c r="D13" s="7" t="s">
        <v>15</v>
      </c>
      <c r="E13" s="7" t="s">
        <v>11</v>
      </c>
      <c r="F13" s="7" t="s">
        <v>83</v>
      </c>
      <c r="G13" s="8">
        <v>44370</v>
      </c>
      <c r="H13" s="9">
        <v>13000</v>
      </c>
      <c r="I13" s="8">
        <v>44385</v>
      </c>
      <c r="J13" s="7"/>
    </row>
    <row r="14" spans="1:10" x14ac:dyDescent="0.25">
      <c r="A14" s="7">
        <v>100525</v>
      </c>
      <c r="B14" s="7" t="s">
        <v>9</v>
      </c>
      <c r="C14" s="7">
        <v>5183397</v>
      </c>
      <c r="D14" s="7" t="s">
        <v>10</v>
      </c>
      <c r="E14" s="7" t="s">
        <v>11</v>
      </c>
      <c r="F14" s="7" t="s">
        <v>12</v>
      </c>
      <c r="G14" s="8">
        <v>44378</v>
      </c>
      <c r="H14" s="9">
        <v>50000</v>
      </c>
      <c r="I14" s="8">
        <v>44392</v>
      </c>
      <c r="J14" s="7"/>
    </row>
    <row r="15" spans="1:10" x14ac:dyDescent="0.25">
      <c r="A15" s="7" t="s">
        <v>22</v>
      </c>
      <c r="B15" s="7" t="s">
        <v>23</v>
      </c>
      <c r="C15" s="7">
        <v>6201785</v>
      </c>
      <c r="D15" s="7" t="s">
        <v>15</v>
      </c>
      <c r="E15" s="7" t="s">
        <v>11</v>
      </c>
      <c r="F15" s="7" t="s">
        <v>24</v>
      </c>
      <c r="G15" s="8">
        <v>44376</v>
      </c>
      <c r="H15" s="9">
        <v>22165.25</v>
      </c>
      <c r="I15" s="8">
        <v>44392</v>
      </c>
      <c r="J15" s="7"/>
    </row>
    <row r="16" spans="1:10" x14ac:dyDescent="0.25">
      <c r="A16" s="7">
        <v>102544</v>
      </c>
      <c r="B16" s="7" t="s">
        <v>52</v>
      </c>
      <c r="C16" s="7">
        <v>81989</v>
      </c>
      <c r="D16" s="7" t="s">
        <v>19</v>
      </c>
      <c r="E16" s="7" t="s">
        <v>11</v>
      </c>
      <c r="F16" s="7" t="s">
        <v>20</v>
      </c>
      <c r="G16" s="8">
        <v>44238</v>
      </c>
      <c r="H16" s="9">
        <v>20000</v>
      </c>
      <c r="I16" s="8">
        <v>44392</v>
      </c>
      <c r="J16" s="7"/>
    </row>
    <row r="17" spans="1:10" x14ac:dyDescent="0.25">
      <c r="A17" s="7">
        <v>102684</v>
      </c>
      <c r="B17" s="7" t="s">
        <v>56</v>
      </c>
      <c r="C17" s="7">
        <v>919422</v>
      </c>
      <c r="D17" s="7" t="s">
        <v>26</v>
      </c>
      <c r="E17" s="7" t="s">
        <v>11</v>
      </c>
      <c r="F17" s="7" t="s">
        <v>27</v>
      </c>
      <c r="G17" s="8">
        <v>44376</v>
      </c>
      <c r="H17" s="9">
        <v>25000</v>
      </c>
      <c r="I17" s="8">
        <v>44392</v>
      </c>
      <c r="J17" s="7"/>
    </row>
    <row r="18" spans="1:10" x14ac:dyDescent="0.25">
      <c r="A18" s="7">
        <v>104122</v>
      </c>
      <c r="B18" s="7" t="s">
        <v>65</v>
      </c>
      <c r="C18" s="7">
        <v>12194394</v>
      </c>
      <c r="D18" s="7" t="s">
        <v>19</v>
      </c>
      <c r="E18" s="7" t="s">
        <v>11</v>
      </c>
      <c r="F18" s="7" t="s">
        <v>48</v>
      </c>
      <c r="G18" s="8">
        <v>44377</v>
      </c>
      <c r="H18" s="9">
        <v>72500</v>
      </c>
      <c r="I18" s="8">
        <v>44392</v>
      </c>
      <c r="J18" s="7"/>
    </row>
    <row r="19" spans="1:10" x14ac:dyDescent="0.25">
      <c r="A19" s="7">
        <v>104198</v>
      </c>
      <c r="B19" s="7" t="s">
        <v>66</v>
      </c>
      <c r="C19" s="7">
        <v>120371</v>
      </c>
      <c r="D19" s="7" t="s">
        <v>15</v>
      </c>
      <c r="E19" s="7" t="s">
        <v>11</v>
      </c>
      <c r="F19" s="7" t="s">
        <v>27</v>
      </c>
      <c r="G19" s="8">
        <v>44376</v>
      </c>
      <c r="H19" s="9">
        <v>40000</v>
      </c>
      <c r="I19" s="8">
        <v>44392</v>
      </c>
      <c r="J19" s="7"/>
    </row>
    <row r="20" spans="1:10" x14ac:dyDescent="0.25">
      <c r="A20" s="7">
        <v>102501</v>
      </c>
      <c r="B20" s="7" t="s">
        <v>51</v>
      </c>
      <c r="C20" s="7">
        <v>7193038</v>
      </c>
      <c r="D20" s="7" t="s">
        <v>15</v>
      </c>
      <c r="E20" s="7" t="s">
        <v>11</v>
      </c>
      <c r="F20" s="7" t="s">
        <v>42</v>
      </c>
      <c r="G20" s="8">
        <v>44292</v>
      </c>
      <c r="H20" s="9">
        <v>162500</v>
      </c>
      <c r="I20" s="8">
        <v>44399</v>
      </c>
      <c r="J20" s="7"/>
    </row>
    <row r="21" spans="1:10" x14ac:dyDescent="0.25">
      <c r="A21" s="7">
        <v>104591</v>
      </c>
      <c r="B21" s="7" t="s">
        <v>72</v>
      </c>
      <c r="C21" s="7">
        <v>5201108</v>
      </c>
      <c r="D21" s="7" t="s">
        <v>44</v>
      </c>
      <c r="E21" s="7" t="s">
        <v>11</v>
      </c>
      <c r="F21" s="7" t="s">
        <v>45</v>
      </c>
      <c r="G21" s="8">
        <v>44383</v>
      </c>
      <c r="H21" s="9">
        <v>23000</v>
      </c>
      <c r="I21" s="8">
        <v>44399</v>
      </c>
      <c r="J21" s="7"/>
    </row>
    <row r="22" spans="1:10" x14ac:dyDescent="0.25">
      <c r="A22" s="7">
        <v>104746</v>
      </c>
      <c r="B22" s="7" t="s">
        <v>76</v>
      </c>
      <c r="C22" s="7">
        <v>4201197</v>
      </c>
      <c r="D22" s="7" t="s">
        <v>44</v>
      </c>
      <c r="E22" s="7" t="s">
        <v>11</v>
      </c>
      <c r="F22" s="7" t="s">
        <v>20</v>
      </c>
      <c r="G22" s="8">
        <v>44389</v>
      </c>
      <c r="H22" s="9">
        <v>18000</v>
      </c>
      <c r="I22" s="8">
        <v>44399</v>
      </c>
      <c r="J22" s="7"/>
    </row>
    <row r="23" spans="1:10" x14ac:dyDescent="0.25">
      <c r="A23" s="7">
        <v>106408</v>
      </c>
      <c r="B23" s="7" t="s">
        <v>87</v>
      </c>
      <c r="C23" s="7">
        <v>1020860</v>
      </c>
      <c r="D23" s="7" t="s">
        <v>19</v>
      </c>
      <c r="E23" s="7" t="s">
        <v>11</v>
      </c>
      <c r="F23" s="7" t="s">
        <v>79</v>
      </c>
      <c r="G23" s="8">
        <v>44384</v>
      </c>
      <c r="H23" s="9">
        <v>30000</v>
      </c>
      <c r="I23" s="8">
        <v>44399</v>
      </c>
      <c r="J23" s="7"/>
    </row>
    <row r="24" spans="1:10" x14ac:dyDescent="0.25">
      <c r="A24" s="7">
        <v>106641</v>
      </c>
      <c r="B24" s="7" t="s">
        <v>90</v>
      </c>
      <c r="C24" s="7">
        <v>1220314</v>
      </c>
      <c r="D24" s="7" t="s">
        <v>44</v>
      </c>
      <c r="E24" s="7" t="s">
        <v>11</v>
      </c>
      <c r="F24" s="7" t="s">
        <v>91</v>
      </c>
      <c r="G24" s="8">
        <v>44335</v>
      </c>
      <c r="H24" s="9">
        <v>485000</v>
      </c>
      <c r="I24" s="8">
        <v>44406</v>
      </c>
      <c r="J24" s="7"/>
    </row>
    <row r="25" spans="1:10" x14ac:dyDescent="0.25">
      <c r="A25" s="7">
        <v>101179</v>
      </c>
      <c r="B25" s="7" t="s">
        <v>21</v>
      </c>
      <c r="C25" s="7">
        <v>10184105</v>
      </c>
      <c r="D25" s="7" t="s">
        <v>19</v>
      </c>
      <c r="E25" s="7" t="s">
        <v>11</v>
      </c>
      <c r="F25" s="7" t="s">
        <v>20</v>
      </c>
      <c r="G25" s="8">
        <v>44228</v>
      </c>
      <c r="H25" s="9">
        <v>45000</v>
      </c>
      <c r="I25" s="8">
        <v>44413</v>
      </c>
      <c r="J25" s="7"/>
    </row>
    <row r="26" spans="1:10" x14ac:dyDescent="0.25">
      <c r="A26" s="7">
        <v>101642</v>
      </c>
      <c r="B26" s="7" t="s">
        <v>29</v>
      </c>
      <c r="C26" s="7">
        <v>219192</v>
      </c>
      <c r="D26" s="7" t="s">
        <v>15</v>
      </c>
      <c r="E26" s="7" t="s">
        <v>11</v>
      </c>
      <c r="F26" s="7" t="s">
        <v>16</v>
      </c>
      <c r="G26" s="8">
        <v>44279</v>
      </c>
      <c r="H26" s="9">
        <v>12500</v>
      </c>
      <c r="I26" s="8">
        <v>44413</v>
      </c>
      <c r="J26" s="7"/>
    </row>
    <row r="27" spans="1:10" x14ac:dyDescent="0.25">
      <c r="A27" s="7">
        <v>101798</v>
      </c>
      <c r="B27" s="7" t="s">
        <v>36</v>
      </c>
      <c r="C27" s="7">
        <v>3191065</v>
      </c>
      <c r="D27" s="7" t="s">
        <v>19</v>
      </c>
      <c r="E27" s="7" t="s">
        <v>11</v>
      </c>
      <c r="F27" s="7" t="s">
        <v>27</v>
      </c>
      <c r="G27" s="8">
        <v>44393</v>
      </c>
      <c r="H27" s="9">
        <v>100000</v>
      </c>
      <c r="I27" s="8">
        <v>44413</v>
      </c>
      <c r="J27" s="7"/>
    </row>
    <row r="28" spans="1:10" x14ac:dyDescent="0.25">
      <c r="A28" s="7">
        <v>102775</v>
      </c>
      <c r="B28" s="7" t="s">
        <v>57</v>
      </c>
      <c r="C28" s="7">
        <v>9192946</v>
      </c>
      <c r="D28" s="7" t="s">
        <v>19</v>
      </c>
      <c r="E28" s="7" t="s">
        <v>11</v>
      </c>
      <c r="F28" s="7" t="s">
        <v>58</v>
      </c>
      <c r="G28" s="8">
        <v>44403</v>
      </c>
      <c r="H28" s="9">
        <v>10000</v>
      </c>
      <c r="I28" s="8">
        <v>44413</v>
      </c>
      <c r="J28" s="7"/>
    </row>
    <row r="29" spans="1:10" x14ac:dyDescent="0.25">
      <c r="A29" s="7">
        <v>104223</v>
      </c>
      <c r="B29" s="7" t="s">
        <v>67</v>
      </c>
      <c r="C29" s="7">
        <v>1202106</v>
      </c>
      <c r="D29" s="7" t="s">
        <v>19</v>
      </c>
      <c r="E29" s="7" t="s">
        <v>11</v>
      </c>
      <c r="F29" s="7" t="s">
        <v>20</v>
      </c>
      <c r="G29" s="8">
        <v>44403</v>
      </c>
      <c r="H29" s="9">
        <v>26000</v>
      </c>
      <c r="I29" s="8">
        <v>44413</v>
      </c>
      <c r="J29" s="7"/>
    </row>
    <row r="30" spans="1:10" x14ac:dyDescent="0.25">
      <c r="A30" s="7">
        <v>104797</v>
      </c>
      <c r="B30" s="7" t="s">
        <v>77</v>
      </c>
      <c r="C30" s="7">
        <v>3201829</v>
      </c>
      <c r="D30" s="7" t="s">
        <v>19</v>
      </c>
      <c r="E30" s="7" t="s">
        <v>11</v>
      </c>
      <c r="F30" s="7" t="s">
        <v>20</v>
      </c>
      <c r="G30" s="8">
        <v>44398</v>
      </c>
      <c r="H30" s="9">
        <v>17500</v>
      </c>
      <c r="I30" s="8">
        <v>44413</v>
      </c>
      <c r="J30" s="7"/>
    </row>
    <row r="31" spans="1:10" x14ac:dyDescent="0.25">
      <c r="A31" s="7">
        <v>106397</v>
      </c>
      <c r="B31" s="7" t="s">
        <v>86</v>
      </c>
      <c r="C31" s="7">
        <v>10201109</v>
      </c>
      <c r="D31" s="7" t="s">
        <v>15</v>
      </c>
      <c r="E31" s="7" t="s">
        <v>11</v>
      </c>
      <c r="F31" s="7" t="s">
        <v>83</v>
      </c>
      <c r="G31" s="8">
        <v>44400</v>
      </c>
      <c r="H31" s="9">
        <v>18000</v>
      </c>
      <c r="I31" s="8">
        <v>44413</v>
      </c>
      <c r="J31" s="7"/>
    </row>
    <row r="32" spans="1:10" x14ac:dyDescent="0.25">
      <c r="A32" s="7" t="s">
        <v>17</v>
      </c>
      <c r="B32" s="7" t="s">
        <v>18</v>
      </c>
      <c r="C32" s="7">
        <v>6196980</v>
      </c>
      <c r="D32" s="7" t="s">
        <v>19</v>
      </c>
      <c r="E32" s="7" t="s">
        <v>11</v>
      </c>
      <c r="F32" s="7" t="s">
        <v>20</v>
      </c>
      <c r="G32" s="8">
        <v>44364</v>
      </c>
      <c r="H32" s="9">
        <v>24000</v>
      </c>
      <c r="I32" s="8">
        <v>44420</v>
      </c>
      <c r="J32" s="7"/>
    </row>
    <row r="33" spans="1:10" x14ac:dyDescent="0.25">
      <c r="A33" s="7">
        <v>103010</v>
      </c>
      <c r="B33" s="7" t="s">
        <v>61</v>
      </c>
      <c r="C33" s="7">
        <v>9194283</v>
      </c>
      <c r="D33" s="7" t="s">
        <v>26</v>
      </c>
      <c r="E33" s="7" t="s">
        <v>11</v>
      </c>
      <c r="F33" s="7" t="s">
        <v>27</v>
      </c>
      <c r="G33" s="8">
        <v>44404</v>
      </c>
      <c r="H33" s="9">
        <v>4998.45</v>
      </c>
      <c r="I33" s="8">
        <v>44420</v>
      </c>
      <c r="J33" s="7"/>
    </row>
    <row r="34" spans="1:10" x14ac:dyDescent="0.25">
      <c r="A34" s="7">
        <v>104443</v>
      </c>
      <c r="B34" s="7" t="s">
        <v>70</v>
      </c>
      <c r="C34" s="7">
        <v>320195</v>
      </c>
      <c r="D34" s="7" t="s">
        <v>171</v>
      </c>
      <c r="E34" s="7" t="s">
        <v>11</v>
      </c>
      <c r="F34" s="7" t="s">
        <v>27</v>
      </c>
      <c r="G34" s="8">
        <v>44403</v>
      </c>
      <c r="H34" s="9">
        <v>20000</v>
      </c>
      <c r="I34" s="8">
        <v>44420</v>
      </c>
      <c r="J34" s="7"/>
    </row>
    <row r="35" spans="1:10" x14ac:dyDescent="0.25">
      <c r="A35" s="7">
        <v>106004</v>
      </c>
      <c r="B35" s="7" t="s">
        <v>78</v>
      </c>
      <c r="C35" s="7">
        <v>720569</v>
      </c>
      <c r="D35" s="7" t="s">
        <v>19</v>
      </c>
      <c r="E35" s="7" t="s">
        <v>11</v>
      </c>
      <c r="F35" s="7" t="s">
        <v>79</v>
      </c>
      <c r="G35" s="8">
        <v>44391</v>
      </c>
      <c r="H35" s="9">
        <v>15000</v>
      </c>
      <c r="I35" s="8">
        <v>44420</v>
      </c>
      <c r="J35" s="7"/>
    </row>
    <row r="36" spans="1:10" x14ac:dyDescent="0.25">
      <c r="A36" s="7" t="s">
        <v>13</v>
      </c>
      <c r="B36" s="7" t="s">
        <v>14</v>
      </c>
      <c r="C36" s="7">
        <v>11192796</v>
      </c>
      <c r="D36" s="7" t="s">
        <v>15</v>
      </c>
      <c r="E36" s="7" t="s">
        <v>11</v>
      </c>
      <c r="F36" s="7" t="s">
        <v>16</v>
      </c>
      <c r="G36" s="8">
        <v>44363</v>
      </c>
      <c r="H36" s="9">
        <v>125000</v>
      </c>
      <c r="I36" s="8">
        <v>44427</v>
      </c>
      <c r="J36" s="7"/>
    </row>
    <row r="37" spans="1:10" x14ac:dyDescent="0.25">
      <c r="A37" s="7">
        <v>101897</v>
      </c>
      <c r="B37" s="7" t="s">
        <v>37</v>
      </c>
      <c r="C37" s="7">
        <v>3193662</v>
      </c>
      <c r="D37" s="7" t="s">
        <v>19</v>
      </c>
      <c r="E37" s="7" t="s">
        <v>11</v>
      </c>
      <c r="F37" s="7" t="s">
        <v>35</v>
      </c>
      <c r="G37" s="8">
        <v>44237</v>
      </c>
      <c r="H37" s="9">
        <v>5000</v>
      </c>
      <c r="I37" s="8">
        <v>44427</v>
      </c>
      <c r="J37" s="7"/>
    </row>
    <row r="38" spans="1:10" x14ac:dyDescent="0.25">
      <c r="A38" s="7">
        <v>103145</v>
      </c>
      <c r="B38" s="7" t="s">
        <v>63</v>
      </c>
      <c r="C38" s="7">
        <v>11193372</v>
      </c>
      <c r="D38" s="7" t="s">
        <v>19</v>
      </c>
      <c r="E38" s="7" t="s">
        <v>11</v>
      </c>
      <c r="F38" s="7" t="s">
        <v>31</v>
      </c>
      <c r="G38" s="8">
        <v>44414</v>
      </c>
      <c r="H38" s="9">
        <v>125000</v>
      </c>
      <c r="I38" s="8">
        <v>44427</v>
      </c>
      <c r="J38" s="7"/>
    </row>
    <row r="39" spans="1:10" x14ac:dyDescent="0.25">
      <c r="A39" s="7">
        <v>107094</v>
      </c>
      <c r="B39" s="7" t="s">
        <v>92</v>
      </c>
      <c r="C39" s="7">
        <v>421304</v>
      </c>
      <c r="D39" s="7" t="s">
        <v>19</v>
      </c>
      <c r="E39" s="7" t="s">
        <v>11</v>
      </c>
      <c r="F39" s="7" t="s">
        <v>31</v>
      </c>
      <c r="G39" s="8">
        <v>44410</v>
      </c>
      <c r="H39" s="9">
        <v>7500</v>
      </c>
      <c r="I39" s="8">
        <v>44427</v>
      </c>
      <c r="J39" s="7"/>
    </row>
    <row r="40" spans="1:10" x14ac:dyDescent="0.25">
      <c r="A40" s="7">
        <v>95357</v>
      </c>
      <c r="B40" s="7" t="s">
        <v>93</v>
      </c>
      <c r="C40" s="7">
        <v>8154669</v>
      </c>
      <c r="D40" s="7" t="s">
        <v>15</v>
      </c>
      <c r="E40" s="7" t="s">
        <v>11</v>
      </c>
      <c r="F40" s="7" t="s">
        <v>42</v>
      </c>
      <c r="G40" s="8">
        <v>44412</v>
      </c>
      <c r="H40" s="9">
        <v>16000</v>
      </c>
      <c r="I40" s="8">
        <v>44427</v>
      </c>
      <c r="J40" s="7"/>
    </row>
    <row r="41" spans="1:10" x14ac:dyDescent="0.25">
      <c r="A41" s="7">
        <v>101452</v>
      </c>
      <c r="B41" s="7" t="s">
        <v>25</v>
      </c>
      <c r="C41" s="7">
        <v>12183706</v>
      </c>
      <c r="D41" s="7" t="s">
        <v>26</v>
      </c>
      <c r="E41" s="7" t="s">
        <v>11</v>
      </c>
      <c r="F41" s="7" t="s">
        <v>27</v>
      </c>
      <c r="G41" s="8">
        <v>44418</v>
      </c>
      <c r="H41" s="9">
        <v>20000</v>
      </c>
      <c r="I41" s="8">
        <v>44441</v>
      </c>
      <c r="J41" s="7"/>
    </row>
    <row r="42" spans="1:10" x14ac:dyDescent="0.25">
      <c r="A42" s="7">
        <v>101652</v>
      </c>
      <c r="B42" s="7" t="s">
        <v>30</v>
      </c>
      <c r="C42" s="7">
        <v>219766</v>
      </c>
      <c r="D42" s="7" t="s">
        <v>19</v>
      </c>
      <c r="E42" s="7" t="s">
        <v>11</v>
      </c>
      <c r="F42" s="7" t="s">
        <v>31</v>
      </c>
      <c r="G42" s="8">
        <v>44426</v>
      </c>
      <c r="H42" s="9">
        <v>300000</v>
      </c>
      <c r="I42" s="8">
        <v>44441</v>
      </c>
      <c r="J42" s="7"/>
    </row>
    <row r="43" spans="1:10" x14ac:dyDescent="0.25">
      <c r="A43" s="7">
        <v>102298</v>
      </c>
      <c r="B43" s="7" t="s">
        <v>43</v>
      </c>
      <c r="C43" s="7">
        <v>6196933</v>
      </c>
      <c r="D43" s="7" t="s">
        <v>44</v>
      </c>
      <c r="E43" s="7" t="s">
        <v>11</v>
      </c>
      <c r="F43" s="7" t="s">
        <v>45</v>
      </c>
      <c r="G43" s="8">
        <v>44426</v>
      </c>
      <c r="H43" s="9">
        <v>170000</v>
      </c>
      <c r="I43" s="8">
        <v>44441</v>
      </c>
      <c r="J43" s="7"/>
    </row>
    <row r="44" spans="1:10" x14ac:dyDescent="0.25">
      <c r="A44" s="7">
        <v>102455</v>
      </c>
      <c r="B44" s="7" t="s">
        <v>49</v>
      </c>
      <c r="C44" s="7">
        <v>7191796</v>
      </c>
      <c r="D44" s="7" t="s">
        <v>19</v>
      </c>
      <c r="E44" s="7" t="s">
        <v>11</v>
      </c>
      <c r="F44" s="7" t="s">
        <v>50</v>
      </c>
      <c r="G44" s="8">
        <v>44419</v>
      </c>
      <c r="H44" s="9">
        <v>115000</v>
      </c>
      <c r="I44" s="8">
        <v>44441</v>
      </c>
      <c r="J44" s="7"/>
    </row>
    <row r="45" spans="1:10" x14ac:dyDescent="0.25">
      <c r="A45" s="7">
        <v>102594</v>
      </c>
      <c r="B45" s="7" t="s">
        <v>53</v>
      </c>
      <c r="C45" s="7">
        <v>12183591</v>
      </c>
      <c r="D45" s="7" t="s">
        <v>19</v>
      </c>
      <c r="E45" s="7" t="s">
        <v>11</v>
      </c>
      <c r="F45" s="7" t="s">
        <v>20</v>
      </c>
      <c r="G45" s="8">
        <v>44418</v>
      </c>
      <c r="H45" s="9">
        <v>175000</v>
      </c>
      <c r="I45" s="8">
        <v>44441</v>
      </c>
      <c r="J45" s="7"/>
    </row>
    <row r="46" spans="1:10" x14ac:dyDescent="0.25">
      <c r="A46" s="7">
        <v>101923</v>
      </c>
      <c r="B46" s="7" t="s">
        <v>38</v>
      </c>
      <c r="C46" s="7">
        <v>419608</v>
      </c>
      <c r="D46" s="7" t="s">
        <v>19</v>
      </c>
      <c r="E46" s="7" t="s">
        <v>11</v>
      </c>
      <c r="F46" s="7" t="s">
        <v>20</v>
      </c>
      <c r="G46" s="8">
        <v>44433</v>
      </c>
      <c r="H46" s="9">
        <v>7500</v>
      </c>
      <c r="I46" s="8">
        <v>44448</v>
      </c>
      <c r="J46" s="7"/>
    </row>
    <row r="47" spans="1:10" x14ac:dyDescent="0.25">
      <c r="A47" s="7">
        <v>102239</v>
      </c>
      <c r="B47" s="7" t="s">
        <v>41</v>
      </c>
      <c r="C47" s="7">
        <v>6195532</v>
      </c>
      <c r="D47" s="7" t="s">
        <v>15</v>
      </c>
      <c r="E47" s="7" t="s">
        <v>11</v>
      </c>
      <c r="F47" s="7" t="s">
        <v>42</v>
      </c>
      <c r="G47" s="8">
        <v>44427</v>
      </c>
      <c r="H47" s="9">
        <v>35000</v>
      </c>
      <c r="I47" s="8">
        <v>44448</v>
      </c>
      <c r="J47" s="7"/>
    </row>
    <row r="48" spans="1:10" x14ac:dyDescent="0.25">
      <c r="A48" s="7">
        <v>102669</v>
      </c>
      <c r="B48" s="7" t="s">
        <v>54</v>
      </c>
      <c r="C48" s="7">
        <v>909104</v>
      </c>
      <c r="D48" s="7" t="s">
        <v>19</v>
      </c>
      <c r="E48" s="7" t="s">
        <v>11</v>
      </c>
      <c r="F48" s="7" t="s">
        <v>55</v>
      </c>
      <c r="G48" s="8">
        <v>44433</v>
      </c>
      <c r="H48" s="9">
        <v>19000</v>
      </c>
      <c r="I48" s="8">
        <v>44448</v>
      </c>
      <c r="J48" s="7"/>
    </row>
    <row r="49" spans="1:10" x14ac:dyDescent="0.25">
      <c r="A49" s="7">
        <v>106370</v>
      </c>
      <c r="B49" s="7" t="s">
        <v>84</v>
      </c>
      <c r="C49" s="7">
        <v>1020139</v>
      </c>
      <c r="D49" s="7" t="s">
        <v>26</v>
      </c>
      <c r="E49" s="7" t="s">
        <v>11</v>
      </c>
      <c r="F49" s="7" t="s">
        <v>85</v>
      </c>
      <c r="G49" s="8">
        <v>44361</v>
      </c>
      <c r="H49" s="9">
        <v>490000</v>
      </c>
      <c r="I49" s="8">
        <v>44448</v>
      </c>
      <c r="J49" s="7"/>
    </row>
    <row r="50" spans="1:10" x14ac:dyDescent="0.25">
      <c r="A50" s="7">
        <v>102063</v>
      </c>
      <c r="B50" s="7" t="s">
        <v>39</v>
      </c>
      <c r="C50" s="7">
        <v>4194459</v>
      </c>
      <c r="D50" s="7" t="s">
        <v>19</v>
      </c>
      <c r="E50" s="7" t="s">
        <v>11</v>
      </c>
      <c r="F50" s="7" t="s">
        <v>20</v>
      </c>
      <c r="G50" s="8">
        <v>44438</v>
      </c>
      <c r="H50" s="9">
        <v>75000</v>
      </c>
      <c r="I50" s="8">
        <v>44455</v>
      </c>
      <c r="J50" s="7"/>
    </row>
    <row r="51" spans="1:10" x14ac:dyDescent="0.25">
      <c r="A51" s="7">
        <v>104481</v>
      </c>
      <c r="B51" s="7" t="s">
        <v>71</v>
      </c>
      <c r="C51" s="7">
        <v>320425</v>
      </c>
      <c r="D51" s="7" t="s">
        <v>26</v>
      </c>
      <c r="E51" s="7" t="s">
        <v>11</v>
      </c>
      <c r="F51" s="7" t="s">
        <v>27</v>
      </c>
      <c r="G51" s="8">
        <v>44320</v>
      </c>
      <c r="H51" s="9">
        <v>60000</v>
      </c>
      <c r="I51" s="8">
        <v>44455</v>
      </c>
      <c r="J51" s="7"/>
    </row>
    <row r="52" spans="1:10" x14ac:dyDescent="0.25">
      <c r="A52" s="7">
        <v>106436</v>
      </c>
      <c r="B52" s="7" t="s">
        <v>88</v>
      </c>
      <c r="C52" s="7">
        <v>10201380</v>
      </c>
      <c r="D52" s="7" t="s">
        <v>26</v>
      </c>
      <c r="E52" s="7" t="s">
        <v>11</v>
      </c>
      <c r="F52" s="7" t="s">
        <v>27</v>
      </c>
      <c r="G52" s="8">
        <v>44441</v>
      </c>
      <c r="H52" s="9">
        <v>12500</v>
      </c>
      <c r="I52" s="8">
        <v>44455</v>
      </c>
      <c r="J52" s="7"/>
    </row>
    <row r="53" spans="1:10" x14ac:dyDescent="0.25">
      <c r="A53" s="7">
        <v>106498</v>
      </c>
      <c r="B53" s="7" t="s">
        <v>89</v>
      </c>
      <c r="C53" s="7">
        <v>10202181</v>
      </c>
      <c r="D53" s="7" t="s">
        <v>19</v>
      </c>
      <c r="E53" s="7" t="s">
        <v>11</v>
      </c>
      <c r="F53" s="7" t="s">
        <v>31</v>
      </c>
      <c r="G53" s="8">
        <v>44446</v>
      </c>
      <c r="H53" s="9">
        <v>40000</v>
      </c>
      <c r="I53" s="8">
        <v>44455</v>
      </c>
      <c r="J53" s="7"/>
    </row>
    <row r="54" spans="1:10" x14ac:dyDescent="0.25">
      <c r="A54" s="7">
        <v>102784</v>
      </c>
      <c r="B54" s="7" t="s">
        <v>59</v>
      </c>
      <c r="C54" s="7">
        <v>9192513</v>
      </c>
      <c r="D54" s="7" t="s">
        <v>19</v>
      </c>
      <c r="E54" s="7" t="s">
        <v>11</v>
      </c>
      <c r="F54" s="7"/>
      <c r="G54" s="8">
        <v>44448</v>
      </c>
      <c r="H54" s="9">
        <v>8000</v>
      </c>
      <c r="I54" s="8">
        <v>44462</v>
      </c>
      <c r="J54" s="7"/>
    </row>
    <row r="55" spans="1:10" x14ac:dyDescent="0.25">
      <c r="A55" s="7">
        <v>104056</v>
      </c>
      <c r="B55" s="7" t="s">
        <v>64</v>
      </c>
      <c r="C55" s="7">
        <v>12191680</v>
      </c>
      <c r="D55" s="7" t="s">
        <v>44</v>
      </c>
      <c r="E55" s="7" t="s">
        <v>11</v>
      </c>
      <c r="F55" s="7" t="s">
        <v>45</v>
      </c>
      <c r="G55" s="8">
        <v>44448</v>
      </c>
      <c r="H55" s="9">
        <v>10000</v>
      </c>
      <c r="I55" s="8">
        <v>44462</v>
      </c>
      <c r="J55" s="7"/>
    </row>
    <row r="56" spans="1:10" x14ac:dyDescent="0.25">
      <c r="A56" s="7" t="s">
        <v>32</v>
      </c>
      <c r="B56" s="7" t="s">
        <v>33</v>
      </c>
      <c r="C56" s="7">
        <v>6195822</v>
      </c>
      <c r="D56" s="7" t="s">
        <v>15</v>
      </c>
      <c r="E56" s="7" t="s">
        <v>11</v>
      </c>
      <c r="F56" s="7" t="s">
        <v>16</v>
      </c>
      <c r="G56" s="8">
        <v>44454</v>
      </c>
      <c r="H56" s="9">
        <v>50000</v>
      </c>
      <c r="I56" s="8">
        <v>44469</v>
      </c>
      <c r="J56" s="7"/>
    </row>
    <row r="57" spans="1:10" x14ac:dyDescent="0.25">
      <c r="A57" s="7">
        <v>106098</v>
      </c>
      <c r="B57" s="7" t="s">
        <v>81</v>
      </c>
      <c r="C57" s="7">
        <v>820503</v>
      </c>
      <c r="D57" s="7" t="s">
        <v>19</v>
      </c>
      <c r="E57" s="7" t="s">
        <v>11</v>
      </c>
      <c r="F57" s="7" t="s">
        <v>31</v>
      </c>
      <c r="G57" s="8">
        <v>44447</v>
      </c>
      <c r="H57" s="9">
        <v>30000</v>
      </c>
      <c r="I57" s="8">
        <v>44469</v>
      </c>
      <c r="J57" s="7"/>
    </row>
    <row r="60" spans="1:10" x14ac:dyDescent="0.25">
      <c r="F60" s="3" t="s">
        <v>172</v>
      </c>
      <c r="G60" s="3"/>
      <c r="H60" s="4">
        <f>SUM(H2:H59)</f>
        <v>3606163.7</v>
      </c>
    </row>
  </sheetData>
  <sortState xmlns:xlrd2="http://schemas.microsoft.com/office/spreadsheetml/2017/richdata2" ref="A2:I57">
    <sortCondition ref="I1:I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D184-2A3D-4695-8C85-01A7CE7E4DC3}">
  <dimension ref="A1:J4"/>
  <sheetViews>
    <sheetView workbookViewId="0">
      <selection activeCell="H5" sqref="H5"/>
    </sheetView>
  </sheetViews>
  <sheetFormatPr defaultRowHeight="15" x14ac:dyDescent="0.25"/>
  <cols>
    <col min="1" max="1" width="7.85546875" style="7" bestFit="1" customWidth="1"/>
    <col min="2" max="2" width="19.5703125" style="7" bestFit="1" customWidth="1"/>
    <col min="3" max="3" width="12.85546875" style="7" bestFit="1" customWidth="1"/>
    <col min="4" max="4" width="9.140625" style="7"/>
    <col min="5" max="5" width="13.85546875" style="7" bestFit="1" customWidth="1"/>
    <col min="6" max="6" width="14.140625" style="7" bestFit="1" customWidth="1"/>
    <col min="7" max="7" width="13.7109375" style="7" bestFit="1" customWidth="1"/>
    <col min="8" max="8" width="14.42578125" style="11" bestFit="1" customWidth="1"/>
    <col min="9" max="9" width="8.7109375" style="7" bestFit="1" customWidth="1"/>
    <col min="10" max="10" width="20.42578125" style="7" bestFit="1" customWidth="1"/>
    <col min="11" max="16384" width="9.140625" style="7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" t="s">
        <v>7</v>
      </c>
      <c r="I1" s="5" t="s">
        <v>8</v>
      </c>
      <c r="J1" s="5" t="s">
        <v>174</v>
      </c>
    </row>
    <row r="2" spans="1:10" x14ac:dyDescent="0.25">
      <c r="A2" s="7">
        <v>96534</v>
      </c>
      <c r="B2" s="7" t="s">
        <v>94</v>
      </c>
      <c r="C2" s="7">
        <v>4161601</v>
      </c>
      <c r="D2" s="7" t="s">
        <v>19</v>
      </c>
      <c r="E2" s="7" t="s">
        <v>95</v>
      </c>
      <c r="F2" s="7" t="s">
        <v>50</v>
      </c>
      <c r="G2" s="8">
        <v>44410</v>
      </c>
      <c r="H2" s="11">
        <v>629911.02</v>
      </c>
      <c r="I2" s="8">
        <v>44448</v>
      </c>
    </row>
    <row r="4" spans="1:10" x14ac:dyDescent="0.25">
      <c r="F4" s="12" t="s">
        <v>173</v>
      </c>
      <c r="H4" s="13">
        <f>SUM(H2)</f>
        <v>629911.02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8F15-5BDF-4BD6-81EA-F17792105816}">
  <dimension ref="A1:J29"/>
  <sheetViews>
    <sheetView workbookViewId="0">
      <selection activeCell="H30" sqref="H30"/>
    </sheetView>
  </sheetViews>
  <sheetFormatPr defaultRowHeight="15" x14ac:dyDescent="0.25"/>
  <cols>
    <col min="1" max="1" width="10.7109375" style="7" bestFit="1" customWidth="1"/>
    <col min="2" max="2" width="21.85546875" style="7" bestFit="1" customWidth="1"/>
    <col min="3" max="3" width="12.85546875" style="7" bestFit="1" customWidth="1"/>
    <col min="4" max="4" width="9.140625" style="7" bestFit="1" customWidth="1"/>
    <col min="5" max="5" width="14" style="7" bestFit="1" customWidth="1"/>
    <col min="6" max="6" width="24.85546875" style="7" bestFit="1" customWidth="1"/>
    <col min="7" max="7" width="13.7109375" style="8" bestFit="1" customWidth="1"/>
    <col min="8" max="8" width="14.42578125" style="9" bestFit="1" customWidth="1"/>
    <col min="9" max="9" width="9.7109375" style="8" bestFit="1" customWidth="1"/>
    <col min="10" max="10" width="20.5703125" style="7" bestFit="1" customWidth="1"/>
    <col min="11" max="16384" width="9.140625" style="7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4" t="s">
        <v>6</v>
      </c>
      <c r="H1" s="6" t="s">
        <v>7</v>
      </c>
      <c r="I1" s="14" t="s">
        <v>8</v>
      </c>
      <c r="J1" s="5" t="s">
        <v>174</v>
      </c>
    </row>
    <row r="2" spans="1:10" x14ac:dyDescent="0.25">
      <c r="A2" s="7">
        <v>100083</v>
      </c>
      <c r="B2" s="7" t="s">
        <v>96</v>
      </c>
      <c r="C2" s="7" t="s">
        <v>97</v>
      </c>
      <c r="D2" s="7" t="s">
        <v>26</v>
      </c>
      <c r="E2" s="7" t="s">
        <v>98</v>
      </c>
      <c r="F2" s="7" t="s">
        <v>175</v>
      </c>
      <c r="G2" s="8">
        <v>44406</v>
      </c>
      <c r="H2" s="9">
        <v>6000</v>
      </c>
      <c r="I2" s="8">
        <v>44420</v>
      </c>
    </row>
    <row r="3" spans="1:10" x14ac:dyDescent="0.25">
      <c r="A3" s="7" t="s">
        <v>99</v>
      </c>
      <c r="B3" s="7" t="s">
        <v>100</v>
      </c>
      <c r="C3" s="7" t="s">
        <v>101</v>
      </c>
      <c r="D3" s="7" t="s">
        <v>26</v>
      </c>
      <c r="E3" s="7" t="s">
        <v>98</v>
      </c>
      <c r="F3" s="7" t="s">
        <v>175</v>
      </c>
      <c r="G3" s="8">
        <v>44405</v>
      </c>
      <c r="H3" s="9">
        <v>8250</v>
      </c>
      <c r="I3" s="8">
        <v>44420</v>
      </c>
    </row>
    <row r="4" spans="1:10" x14ac:dyDescent="0.25">
      <c r="A4" s="7">
        <v>101611</v>
      </c>
      <c r="B4" s="7" t="s">
        <v>102</v>
      </c>
      <c r="C4" s="7" t="s">
        <v>103</v>
      </c>
      <c r="D4" s="7" t="s">
        <v>26</v>
      </c>
      <c r="E4" s="7" t="s">
        <v>98</v>
      </c>
      <c r="F4" s="7" t="s">
        <v>104</v>
      </c>
      <c r="G4" s="8">
        <v>44370</v>
      </c>
      <c r="H4" s="9">
        <v>25000</v>
      </c>
      <c r="I4" s="8">
        <v>44385</v>
      </c>
    </row>
    <row r="5" spans="1:10" x14ac:dyDescent="0.25">
      <c r="A5" s="7">
        <v>102210</v>
      </c>
      <c r="B5" s="7" t="s">
        <v>105</v>
      </c>
      <c r="C5" s="7">
        <v>4200037</v>
      </c>
      <c r="D5" s="7" t="s">
        <v>26</v>
      </c>
      <c r="E5" s="7" t="s">
        <v>98</v>
      </c>
      <c r="F5" s="7" t="s">
        <v>106</v>
      </c>
      <c r="G5" s="8">
        <v>44418</v>
      </c>
      <c r="H5" s="9">
        <v>13000</v>
      </c>
      <c r="I5" s="8">
        <v>44441</v>
      </c>
    </row>
    <row r="6" spans="1:10" x14ac:dyDescent="0.25">
      <c r="A6" s="7">
        <v>102290</v>
      </c>
      <c r="B6" s="7" t="s">
        <v>107</v>
      </c>
      <c r="C6" s="7">
        <v>6196606</v>
      </c>
      <c r="D6" s="7" t="s">
        <v>26</v>
      </c>
      <c r="E6" s="7" t="s">
        <v>98</v>
      </c>
      <c r="F6" s="7" t="s">
        <v>106</v>
      </c>
      <c r="G6" s="8">
        <v>44448</v>
      </c>
      <c r="H6" s="9">
        <v>60000</v>
      </c>
      <c r="I6" s="8">
        <v>44462</v>
      </c>
    </row>
    <row r="7" spans="1:10" x14ac:dyDescent="0.25">
      <c r="A7" s="7">
        <v>102383</v>
      </c>
      <c r="B7" s="7" t="s">
        <v>108</v>
      </c>
      <c r="C7" s="7">
        <v>6197355</v>
      </c>
      <c r="D7" s="7" t="s">
        <v>26</v>
      </c>
      <c r="E7" s="7" t="s">
        <v>98</v>
      </c>
      <c r="F7" s="7" t="s">
        <v>104</v>
      </c>
      <c r="G7" s="8">
        <v>44438</v>
      </c>
      <c r="H7" s="9">
        <v>27500</v>
      </c>
      <c r="I7" s="8">
        <v>44455</v>
      </c>
    </row>
    <row r="8" spans="1:10" x14ac:dyDescent="0.25">
      <c r="A8" s="7">
        <v>102457</v>
      </c>
      <c r="B8" s="7" t="s">
        <v>109</v>
      </c>
      <c r="C8" s="7">
        <v>719666</v>
      </c>
      <c r="D8" s="7" t="s">
        <v>10</v>
      </c>
      <c r="E8" s="7" t="s">
        <v>98</v>
      </c>
      <c r="F8" s="7" t="s">
        <v>106</v>
      </c>
      <c r="G8" s="8">
        <v>44397</v>
      </c>
      <c r="H8" s="9">
        <v>40000</v>
      </c>
      <c r="I8" s="8">
        <v>44413</v>
      </c>
    </row>
    <row r="9" spans="1:10" x14ac:dyDescent="0.25">
      <c r="A9" s="7">
        <v>102512</v>
      </c>
      <c r="B9" s="7" t="s">
        <v>110</v>
      </c>
      <c r="C9" s="7">
        <v>7193355</v>
      </c>
      <c r="D9" s="7" t="s">
        <v>26</v>
      </c>
      <c r="E9" s="7" t="s">
        <v>98</v>
      </c>
      <c r="F9" s="7" t="s">
        <v>106</v>
      </c>
      <c r="G9" s="8">
        <v>44438</v>
      </c>
      <c r="H9" s="9">
        <v>65000</v>
      </c>
      <c r="I9" s="8">
        <v>44455</v>
      </c>
    </row>
    <row r="10" spans="1:10" x14ac:dyDescent="0.25">
      <c r="A10" s="7">
        <v>102661</v>
      </c>
      <c r="B10" s="7" t="s">
        <v>111</v>
      </c>
      <c r="C10" s="7">
        <v>8193203</v>
      </c>
      <c r="D10" s="7" t="s">
        <v>26</v>
      </c>
      <c r="E10" s="7" t="s">
        <v>98</v>
      </c>
      <c r="F10" s="7" t="s">
        <v>106</v>
      </c>
      <c r="G10" s="8">
        <v>44438</v>
      </c>
      <c r="H10" s="9">
        <v>35000</v>
      </c>
      <c r="I10" s="8">
        <v>44455</v>
      </c>
    </row>
    <row r="11" spans="1:10" x14ac:dyDescent="0.25">
      <c r="A11" s="7">
        <v>102750</v>
      </c>
      <c r="B11" s="7" t="s">
        <v>112</v>
      </c>
      <c r="C11" s="7">
        <v>9192005</v>
      </c>
      <c r="D11" s="7" t="s">
        <v>26</v>
      </c>
      <c r="E11" s="7" t="s">
        <v>98</v>
      </c>
      <c r="F11" s="7" t="s">
        <v>106</v>
      </c>
      <c r="G11" s="8">
        <v>44435</v>
      </c>
      <c r="H11" s="9">
        <v>15000</v>
      </c>
      <c r="I11" s="8">
        <v>44455</v>
      </c>
    </row>
    <row r="12" spans="1:10" x14ac:dyDescent="0.25">
      <c r="A12" s="7">
        <v>103052</v>
      </c>
      <c r="B12" s="7" t="s">
        <v>113</v>
      </c>
      <c r="C12" s="7" t="s">
        <v>114</v>
      </c>
      <c r="D12" s="7" t="s">
        <v>26</v>
      </c>
      <c r="E12" s="7" t="s">
        <v>98</v>
      </c>
      <c r="F12" s="7" t="s">
        <v>115</v>
      </c>
      <c r="G12" s="8">
        <v>44372</v>
      </c>
      <c r="H12" s="9">
        <v>1200000</v>
      </c>
      <c r="I12" s="8">
        <v>44392</v>
      </c>
    </row>
    <row r="13" spans="1:10" x14ac:dyDescent="0.25">
      <c r="A13" s="7">
        <v>104095</v>
      </c>
      <c r="B13" s="7" t="s">
        <v>116</v>
      </c>
      <c r="C13" s="7">
        <v>11193108</v>
      </c>
      <c r="D13" s="7" t="s">
        <v>26</v>
      </c>
      <c r="E13" s="7" t="s">
        <v>98</v>
      </c>
      <c r="F13" s="7" t="s">
        <v>117</v>
      </c>
      <c r="G13" s="8">
        <v>44455</v>
      </c>
      <c r="H13" s="9">
        <v>350000</v>
      </c>
      <c r="I13" s="8">
        <v>44469</v>
      </c>
    </row>
    <row r="14" spans="1:10" x14ac:dyDescent="0.25">
      <c r="A14" s="7">
        <v>104114</v>
      </c>
      <c r="B14" s="7" t="s">
        <v>118</v>
      </c>
      <c r="C14" s="7">
        <v>12193581</v>
      </c>
      <c r="D14" s="7" t="s">
        <v>26</v>
      </c>
      <c r="E14" s="7" t="s">
        <v>98</v>
      </c>
      <c r="F14" s="7" t="s">
        <v>106</v>
      </c>
      <c r="G14" s="8">
        <v>44378</v>
      </c>
      <c r="H14" s="9">
        <v>14000</v>
      </c>
      <c r="I14" s="8">
        <v>44392</v>
      </c>
    </row>
    <row r="15" spans="1:10" x14ac:dyDescent="0.25">
      <c r="A15" s="7" t="s">
        <v>119</v>
      </c>
      <c r="B15" s="7" t="s">
        <v>120</v>
      </c>
      <c r="C15" s="7" t="s">
        <v>121</v>
      </c>
      <c r="D15" s="7" t="s">
        <v>26</v>
      </c>
      <c r="E15" s="7" t="s">
        <v>98</v>
      </c>
      <c r="F15" s="7" t="s">
        <v>122</v>
      </c>
      <c r="G15" s="8">
        <v>44368</v>
      </c>
      <c r="H15" s="9">
        <v>6500</v>
      </c>
      <c r="I15" s="8">
        <v>44385</v>
      </c>
    </row>
    <row r="16" spans="1:10" x14ac:dyDescent="0.25">
      <c r="A16" s="7" t="s">
        <v>123</v>
      </c>
      <c r="B16" s="7" t="s">
        <v>124</v>
      </c>
      <c r="C16" s="7" t="s">
        <v>125</v>
      </c>
      <c r="D16" s="7" t="s">
        <v>26</v>
      </c>
      <c r="E16" s="7" t="s">
        <v>98</v>
      </c>
      <c r="F16" s="7" t="s">
        <v>122</v>
      </c>
      <c r="G16" s="8">
        <v>44372</v>
      </c>
      <c r="H16" s="9">
        <v>35000</v>
      </c>
      <c r="I16" s="8">
        <v>44385</v>
      </c>
    </row>
    <row r="17" spans="1:9" x14ac:dyDescent="0.25">
      <c r="A17" s="7">
        <v>104339</v>
      </c>
      <c r="B17" s="7" t="s">
        <v>126</v>
      </c>
      <c r="C17" s="7">
        <v>220000762</v>
      </c>
      <c r="D17" s="7" t="s">
        <v>26</v>
      </c>
      <c r="E17" s="7" t="s">
        <v>98</v>
      </c>
      <c r="F17" s="7" t="s">
        <v>104</v>
      </c>
      <c r="G17" s="8">
        <v>44350</v>
      </c>
      <c r="H17" s="9">
        <v>15000</v>
      </c>
      <c r="I17" s="8">
        <v>44427</v>
      </c>
    </row>
    <row r="18" spans="1:9" x14ac:dyDescent="0.25">
      <c r="A18" s="7">
        <v>104478</v>
      </c>
      <c r="B18" s="7" t="s">
        <v>127</v>
      </c>
      <c r="C18" s="7">
        <v>320598</v>
      </c>
      <c r="D18" s="7" t="s">
        <v>26</v>
      </c>
      <c r="E18" s="7" t="s">
        <v>98</v>
      </c>
      <c r="F18" s="7" t="s">
        <v>128</v>
      </c>
      <c r="G18" s="8">
        <v>44441</v>
      </c>
      <c r="H18" s="9">
        <v>5000</v>
      </c>
      <c r="I18" s="8">
        <v>44455</v>
      </c>
    </row>
    <row r="19" spans="1:9" x14ac:dyDescent="0.25">
      <c r="A19" s="7">
        <v>104554</v>
      </c>
      <c r="B19" s="7" t="s">
        <v>129</v>
      </c>
      <c r="C19" s="7">
        <v>12193822</v>
      </c>
      <c r="D19" s="7" t="s">
        <v>26</v>
      </c>
      <c r="E19" s="7" t="s">
        <v>98</v>
      </c>
      <c r="F19" s="7" t="s">
        <v>106</v>
      </c>
      <c r="G19" s="8">
        <v>44432</v>
      </c>
      <c r="H19" s="9">
        <v>40000</v>
      </c>
      <c r="I19" s="8">
        <v>44448</v>
      </c>
    </row>
    <row r="20" spans="1:9" x14ac:dyDescent="0.25">
      <c r="A20" s="7">
        <v>106437</v>
      </c>
      <c r="B20" s="7" t="s">
        <v>130</v>
      </c>
      <c r="C20" s="7" t="s">
        <v>131</v>
      </c>
      <c r="D20" s="7" t="s">
        <v>26</v>
      </c>
      <c r="E20" s="7" t="s">
        <v>98</v>
      </c>
      <c r="F20" s="7" t="s">
        <v>122</v>
      </c>
      <c r="G20" s="8">
        <v>44419</v>
      </c>
      <c r="H20" s="9">
        <v>10000</v>
      </c>
      <c r="I20" s="8">
        <v>44448</v>
      </c>
    </row>
    <row r="21" spans="1:9" x14ac:dyDescent="0.25">
      <c r="A21" s="7">
        <v>107051</v>
      </c>
      <c r="B21" s="7" t="s">
        <v>132</v>
      </c>
      <c r="C21" s="7" t="s">
        <v>133</v>
      </c>
      <c r="D21" s="7" t="s">
        <v>26</v>
      </c>
      <c r="E21" s="7" t="s">
        <v>98</v>
      </c>
      <c r="F21" s="7" t="s">
        <v>134</v>
      </c>
      <c r="G21" s="8">
        <v>44418</v>
      </c>
      <c r="H21" s="9">
        <v>20000</v>
      </c>
      <c r="I21" s="8">
        <v>44455</v>
      </c>
    </row>
    <row r="22" spans="1:9" x14ac:dyDescent="0.25">
      <c r="A22" s="7">
        <v>107149</v>
      </c>
      <c r="B22" s="7" t="s">
        <v>135</v>
      </c>
      <c r="C22" s="7">
        <v>4210180</v>
      </c>
      <c r="D22" s="7" t="s">
        <v>26</v>
      </c>
      <c r="E22" s="7" t="s">
        <v>98</v>
      </c>
      <c r="F22" s="7" t="s">
        <v>106</v>
      </c>
      <c r="G22" s="8">
        <v>44377</v>
      </c>
      <c r="H22" s="9">
        <v>300000</v>
      </c>
      <c r="I22" s="8">
        <v>44406</v>
      </c>
    </row>
    <row r="23" spans="1:9" x14ac:dyDescent="0.25">
      <c r="A23" s="7" t="s">
        <v>136</v>
      </c>
      <c r="B23" s="7" t="s">
        <v>137</v>
      </c>
      <c r="C23" s="7" t="s">
        <v>138</v>
      </c>
      <c r="D23" s="7" t="s">
        <v>26</v>
      </c>
      <c r="E23" s="7" t="s">
        <v>98</v>
      </c>
      <c r="F23" s="7" t="s">
        <v>122</v>
      </c>
      <c r="G23" s="8">
        <v>44433</v>
      </c>
      <c r="H23" s="9">
        <v>17500</v>
      </c>
      <c r="I23" s="8">
        <v>44448</v>
      </c>
    </row>
    <row r="24" spans="1:9" x14ac:dyDescent="0.25">
      <c r="A24" s="7">
        <v>98057</v>
      </c>
      <c r="B24" s="7" t="s">
        <v>139</v>
      </c>
      <c r="C24" s="7" t="s">
        <v>140</v>
      </c>
      <c r="D24" s="7" t="s">
        <v>10</v>
      </c>
      <c r="E24" s="7" t="s">
        <v>98</v>
      </c>
      <c r="F24" s="7" t="s">
        <v>106</v>
      </c>
      <c r="G24" s="8">
        <v>44446</v>
      </c>
      <c r="H24" s="9">
        <v>57500</v>
      </c>
      <c r="I24" s="8">
        <v>44455</v>
      </c>
    </row>
    <row r="25" spans="1:9" x14ac:dyDescent="0.25">
      <c r="A25" s="7">
        <v>98317</v>
      </c>
      <c r="B25" s="7" t="s">
        <v>141</v>
      </c>
      <c r="C25" s="7">
        <v>12183281</v>
      </c>
      <c r="D25" s="7" t="s">
        <v>26</v>
      </c>
      <c r="E25" s="7" t="s">
        <v>98</v>
      </c>
      <c r="F25" s="7" t="s">
        <v>106</v>
      </c>
      <c r="G25" s="8">
        <v>44410</v>
      </c>
      <c r="H25" s="9">
        <v>23500</v>
      </c>
      <c r="I25" s="8">
        <v>44420</v>
      </c>
    </row>
    <row r="26" spans="1:9" x14ac:dyDescent="0.25">
      <c r="A26" s="7" t="s">
        <v>142</v>
      </c>
      <c r="B26" s="7" t="s">
        <v>143</v>
      </c>
      <c r="C26" s="7" t="s">
        <v>144</v>
      </c>
      <c r="D26" s="7" t="s">
        <v>26</v>
      </c>
      <c r="E26" s="7" t="s">
        <v>98</v>
      </c>
      <c r="F26" s="7" t="s">
        <v>122</v>
      </c>
      <c r="G26" s="8">
        <v>44371</v>
      </c>
      <c r="H26" s="9">
        <v>15000</v>
      </c>
      <c r="I26" s="8">
        <v>44385</v>
      </c>
    </row>
    <row r="29" spans="1:9" x14ac:dyDescent="0.25">
      <c r="F29" s="12" t="s">
        <v>173</v>
      </c>
      <c r="H29" s="15">
        <f>SUM(H2:H26)</f>
        <v>2403750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236F-627A-48E0-A797-2FC1800F3DC0}">
  <dimension ref="A1:J13"/>
  <sheetViews>
    <sheetView workbookViewId="0">
      <selection activeCell="H14" sqref="H14"/>
    </sheetView>
  </sheetViews>
  <sheetFormatPr defaultRowHeight="15" x14ac:dyDescent="0.25"/>
  <cols>
    <col min="1" max="1" width="7.85546875" style="7" bestFit="1" customWidth="1"/>
    <col min="2" max="2" width="16.85546875" style="7" bestFit="1" customWidth="1"/>
    <col min="3" max="3" width="15.7109375" style="7" bestFit="1" customWidth="1"/>
    <col min="4" max="4" width="19.7109375" style="7" bestFit="1" customWidth="1"/>
    <col min="5" max="5" width="21.85546875" style="7" bestFit="1" customWidth="1"/>
    <col min="6" max="6" width="29.42578125" style="7" bestFit="1" customWidth="1"/>
    <col min="7" max="7" width="13.7109375" style="8" bestFit="1" customWidth="1"/>
    <col min="8" max="8" width="14.42578125" style="9" bestFit="1" customWidth="1"/>
    <col min="9" max="9" width="9.7109375" style="8" bestFit="1" customWidth="1"/>
    <col min="10" max="10" width="77.140625" style="7" bestFit="1" customWidth="1"/>
    <col min="11" max="16384" width="9.140625" style="7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4" t="s">
        <v>6</v>
      </c>
      <c r="H1" s="6" t="s">
        <v>7</v>
      </c>
      <c r="I1" s="14" t="s">
        <v>8</v>
      </c>
      <c r="J1" s="16" t="s">
        <v>174</v>
      </c>
    </row>
    <row r="2" spans="1:10" x14ac:dyDescent="0.25">
      <c r="A2" s="7">
        <v>101138</v>
      </c>
      <c r="B2" s="7" t="s">
        <v>145</v>
      </c>
      <c r="C2" s="7" t="s">
        <v>146</v>
      </c>
      <c r="D2" s="7" t="s">
        <v>147</v>
      </c>
      <c r="E2" s="7" t="s">
        <v>148</v>
      </c>
      <c r="F2" s="7" t="s">
        <v>149</v>
      </c>
      <c r="G2" s="8">
        <v>44455</v>
      </c>
      <c r="H2" s="9">
        <v>75000</v>
      </c>
      <c r="I2" s="8">
        <v>44455</v>
      </c>
    </row>
    <row r="3" spans="1:10" x14ac:dyDescent="0.25">
      <c r="A3" s="7">
        <v>107384</v>
      </c>
      <c r="B3" s="7" t="s">
        <v>150</v>
      </c>
      <c r="C3" s="7">
        <v>4201262</v>
      </c>
      <c r="D3" s="7" t="s">
        <v>151</v>
      </c>
      <c r="E3" s="7" t="s">
        <v>148</v>
      </c>
      <c r="F3" s="7" t="s">
        <v>152</v>
      </c>
      <c r="G3" s="8">
        <v>44364</v>
      </c>
      <c r="H3" s="9">
        <v>385000</v>
      </c>
      <c r="I3" s="8">
        <v>44378</v>
      </c>
    </row>
    <row r="4" spans="1:10" x14ac:dyDescent="0.25">
      <c r="A4" s="7">
        <v>107420</v>
      </c>
      <c r="B4" s="7" t="s">
        <v>153</v>
      </c>
      <c r="C4" s="7" t="s">
        <v>154</v>
      </c>
      <c r="D4" s="7" t="s">
        <v>151</v>
      </c>
      <c r="E4" s="7" t="s">
        <v>148</v>
      </c>
      <c r="F4" s="7" t="s">
        <v>149</v>
      </c>
      <c r="G4" s="8">
        <v>44370</v>
      </c>
      <c r="H4" s="9">
        <v>35000</v>
      </c>
      <c r="I4" s="8">
        <v>44385</v>
      </c>
    </row>
    <row r="5" spans="1:10" x14ac:dyDescent="0.25">
      <c r="A5" s="7">
        <v>107478</v>
      </c>
      <c r="B5" s="7" t="s">
        <v>155</v>
      </c>
      <c r="C5" s="7" t="s">
        <v>156</v>
      </c>
      <c r="D5" s="7" t="s">
        <v>151</v>
      </c>
      <c r="E5" s="7" t="s">
        <v>148</v>
      </c>
      <c r="F5" s="7" t="s">
        <v>149</v>
      </c>
      <c r="G5" s="8">
        <v>44383</v>
      </c>
      <c r="H5" s="9">
        <v>15000</v>
      </c>
      <c r="I5" s="8">
        <v>44392</v>
      </c>
    </row>
    <row r="6" spans="1:10" x14ac:dyDescent="0.25">
      <c r="A6" s="7">
        <v>107496</v>
      </c>
      <c r="B6" s="7" t="s">
        <v>157</v>
      </c>
      <c r="C6" s="7" t="s">
        <v>158</v>
      </c>
      <c r="D6" s="7" t="s">
        <v>159</v>
      </c>
      <c r="E6" s="7" t="s">
        <v>148</v>
      </c>
      <c r="F6" s="7" t="s">
        <v>160</v>
      </c>
      <c r="G6" s="8">
        <v>44389</v>
      </c>
      <c r="H6" s="9">
        <v>90</v>
      </c>
      <c r="I6" s="8">
        <v>44391</v>
      </c>
    </row>
    <row r="7" spans="1:10" x14ac:dyDescent="0.25">
      <c r="A7" s="7">
        <v>107497</v>
      </c>
      <c r="B7" s="7" t="s">
        <v>161</v>
      </c>
      <c r="C7" s="7" t="s">
        <v>162</v>
      </c>
      <c r="D7" s="7" t="s">
        <v>151</v>
      </c>
      <c r="E7" s="7" t="s">
        <v>148</v>
      </c>
      <c r="F7" s="7" t="s">
        <v>149</v>
      </c>
      <c r="G7" s="8">
        <v>44389</v>
      </c>
      <c r="H7" s="9">
        <v>50000</v>
      </c>
      <c r="I7" s="8">
        <v>44399</v>
      </c>
    </row>
    <row r="8" spans="1:10" x14ac:dyDescent="0.25">
      <c r="A8" s="7">
        <v>107702</v>
      </c>
      <c r="B8" s="7" t="s">
        <v>163</v>
      </c>
      <c r="C8" s="7" t="s">
        <v>164</v>
      </c>
      <c r="D8" s="7" t="s">
        <v>165</v>
      </c>
      <c r="E8" s="7" t="s">
        <v>148</v>
      </c>
      <c r="F8" s="7" t="s">
        <v>149</v>
      </c>
      <c r="G8" s="8">
        <v>44455</v>
      </c>
      <c r="H8" s="9">
        <v>100000</v>
      </c>
      <c r="I8" s="8">
        <v>44455</v>
      </c>
    </row>
    <row r="9" spans="1:10" ht="45" x14ac:dyDescent="0.25">
      <c r="A9" s="7">
        <v>17457</v>
      </c>
      <c r="B9" s="7" t="s">
        <v>180</v>
      </c>
      <c r="C9" s="7" t="s">
        <v>176</v>
      </c>
      <c r="D9" s="7" t="s">
        <v>26</v>
      </c>
      <c r="E9" s="7" t="s">
        <v>148</v>
      </c>
      <c r="F9" s="7" t="s">
        <v>183</v>
      </c>
      <c r="G9" s="8">
        <v>44333</v>
      </c>
      <c r="J9" s="17" t="s">
        <v>178</v>
      </c>
    </row>
    <row r="10" spans="1:10" ht="30" x14ac:dyDescent="0.25">
      <c r="A10" s="7">
        <v>17488</v>
      </c>
      <c r="B10" s="7" t="s">
        <v>181</v>
      </c>
      <c r="C10" s="7" t="s">
        <v>177</v>
      </c>
      <c r="D10" s="7" t="s">
        <v>26</v>
      </c>
      <c r="E10" s="7" t="s">
        <v>148</v>
      </c>
      <c r="F10" s="7" t="s">
        <v>182</v>
      </c>
      <c r="G10" s="8">
        <v>44378</v>
      </c>
      <c r="J10" s="17" t="s">
        <v>179</v>
      </c>
    </row>
    <row r="13" spans="1:10" s="12" customFormat="1" x14ac:dyDescent="0.25">
      <c r="F13" s="12" t="s">
        <v>173</v>
      </c>
      <c r="G13" s="18"/>
      <c r="H13" s="15">
        <f>SUM(H2:H10)</f>
        <v>660090</v>
      </c>
      <c r="I1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"/>
  <sheetViews>
    <sheetView tabSelected="1" workbookViewId="0">
      <selection activeCell="I11" sqref="I11"/>
    </sheetView>
  </sheetViews>
  <sheetFormatPr defaultRowHeight="15" x14ac:dyDescent="0.25"/>
  <cols>
    <col min="1" max="1" width="7.85546875" style="7" bestFit="1" customWidth="1"/>
    <col min="2" max="2" width="17.85546875" style="7" bestFit="1" customWidth="1"/>
    <col min="3" max="3" width="12.85546875" style="7" bestFit="1" customWidth="1"/>
    <col min="4" max="4" width="9.140625" style="7"/>
    <col min="5" max="5" width="14" style="7" bestFit="1" customWidth="1"/>
    <col min="6" max="6" width="29.42578125" style="7" bestFit="1" customWidth="1"/>
    <col min="7" max="7" width="13.7109375" style="7" bestFit="1" customWidth="1"/>
    <col min="8" max="8" width="14.42578125" style="7" bestFit="1" customWidth="1"/>
    <col min="9" max="9" width="9.7109375" style="7" bestFit="1" customWidth="1"/>
    <col min="10" max="10" width="20.5703125" style="7" bestFit="1" customWidth="1"/>
    <col min="11" max="16384" width="9.140625" style="7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174</v>
      </c>
    </row>
    <row r="2" spans="1:10" x14ac:dyDescent="0.25">
      <c r="A2" s="7">
        <v>104243</v>
      </c>
      <c r="B2" s="7" t="s">
        <v>166</v>
      </c>
      <c r="D2" s="7" t="s">
        <v>26</v>
      </c>
      <c r="E2" s="7" t="s">
        <v>167</v>
      </c>
      <c r="F2" s="7" t="s">
        <v>168</v>
      </c>
      <c r="G2" s="8">
        <v>44201</v>
      </c>
      <c r="H2" s="9">
        <v>9800000</v>
      </c>
      <c r="I2" s="8">
        <v>44378</v>
      </c>
    </row>
    <row r="3" spans="1:10" x14ac:dyDescent="0.25">
      <c r="A3" s="7">
        <v>107618</v>
      </c>
      <c r="B3" s="7" t="s">
        <v>169</v>
      </c>
      <c r="D3" s="7" t="s">
        <v>170</v>
      </c>
      <c r="E3" s="7" t="s">
        <v>167</v>
      </c>
      <c r="F3" s="7" t="s">
        <v>149</v>
      </c>
      <c r="G3" s="8">
        <v>44427</v>
      </c>
      <c r="H3" s="9">
        <v>17500</v>
      </c>
      <c r="I3" s="8">
        <v>44427</v>
      </c>
    </row>
    <row r="5" spans="1:10" x14ac:dyDescent="0.25">
      <c r="F5" s="12" t="s">
        <v>173</v>
      </c>
      <c r="G5" s="12"/>
      <c r="H5" s="15">
        <f>SUM(H2:H4)</f>
        <v>9817500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Tort Litigation</vt:lpstr>
      <vt:lpstr>Appeals</vt:lpstr>
      <vt:lpstr>Fed Claims</vt:lpstr>
      <vt:lpstr>Labor and Employment</vt:lpstr>
      <vt:lpstr>Pre-Suit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2021-10-12T16:49:37Z</dcterms:created>
  <dcterms:modified xsi:type="dcterms:W3CDTF">2021-11-01T15:48:33Z</dcterms:modified>
</cp:coreProperties>
</file>