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https://phila-my.sharepoint.com/personal/susan_lacour_phila_gov/Documents/PWD/Rate Cases/Rate Case 2021/PA Discovery/PA Set 13/"/>
    </mc:Choice>
  </mc:AlternateContent>
  <xr:revisionPtr revIDLastSave="0" documentId="8_{6CF1AAAC-A541-4101-9F56-3D630482C2FF}" xr6:coauthVersionLast="44" xr6:coauthVersionMax="44" xr10:uidLastSave="{00000000-0000-0000-0000-000000000000}"/>
  <bookViews>
    <workbookView xWindow="2415" yWindow="180" windowWidth="23685" windowHeight="15375" xr2:uid="{00000000-000D-0000-FFFF-FFFF00000000}"/>
  </bookViews>
  <sheets>
    <sheet name="FY19" sheetId="3" r:id="rId1"/>
    <sheet name="FY20" sheetId="6" r:id="rId2"/>
    <sheet name="FY21 To-Date" sheetId="7" r:id="rId3"/>
    <sheet name="Payment Type Definitions" sheetId="5" r:id="rId4"/>
    <sheet name="SQL" sheetId="2" r:id="rId5"/>
    <sheet name="Request" sheetId="4" r:id="rId6"/>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9" i="7" l="1"/>
  <c r="J39" i="7"/>
  <c r="I39" i="7"/>
  <c r="H39" i="7"/>
  <c r="G39" i="7"/>
  <c r="F39" i="7"/>
  <c r="E39" i="7"/>
  <c r="D39" i="7"/>
  <c r="C39" i="7"/>
  <c r="O35" i="7"/>
  <c r="O34" i="7"/>
  <c r="O33" i="7"/>
  <c r="O32" i="7"/>
  <c r="O31" i="7"/>
  <c r="O30" i="7"/>
  <c r="O29" i="7"/>
  <c r="O28" i="7"/>
  <c r="O27" i="7"/>
  <c r="O26" i="7"/>
  <c r="O25" i="7"/>
  <c r="O24" i="7"/>
  <c r="O23" i="7"/>
  <c r="O22" i="7"/>
  <c r="O21" i="7"/>
  <c r="O20" i="7"/>
  <c r="O19" i="7"/>
  <c r="O18" i="7"/>
  <c r="O17" i="7"/>
  <c r="O16" i="7"/>
  <c r="O15" i="7"/>
  <c r="O14" i="7"/>
  <c r="O13" i="7"/>
  <c r="O12" i="7"/>
  <c r="O11" i="7"/>
  <c r="O10" i="7"/>
  <c r="O9" i="7"/>
  <c r="O8" i="7"/>
  <c r="O7" i="7"/>
  <c r="O6" i="7"/>
  <c r="N39" i="6"/>
  <c r="M39" i="6"/>
  <c r="L39" i="6"/>
  <c r="K39" i="6"/>
  <c r="J39" i="6"/>
  <c r="I39" i="6"/>
  <c r="H39" i="6"/>
  <c r="G39" i="6"/>
  <c r="F39" i="6"/>
  <c r="E39" i="6"/>
  <c r="D39" i="6"/>
  <c r="C39" i="6"/>
  <c r="O35" i="6"/>
  <c r="O34" i="6"/>
  <c r="O33" i="6"/>
  <c r="O32" i="6"/>
  <c r="O31" i="6"/>
  <c r="O30" i="6"/>
  <c r="O29" i="6"/>
  <c r="O28" i="6"/>
  <c r="O27" i="6"/>
  <c r="O26" i="6"/>
  <c r="O25" i="6"/>
  <c r="O24" i="6"/>
  <c r="O23" i="6"/>
  <c r="O22" i="6"/>
  <c r="O21" i="6"/>
  <c r="O20" i="6"/>
  <c r="O19" i="6"/>
  <c r="O18" i="6"/>
  <c r="O17" i="6"/>
  <c r="O16" i="6"/>
  <c r="O15" i="6"/>
  <c r="O14" i="6"/>
  <c r="O13" i="6"/>
  <c r="O12" i="6"/>
  <c r="O11" i="6"/>
  <c r="O10" i="6"/>
  <c r="O9" i="6"/>
  <c r="O8" i="6"/>
  <c r="O7" i="6"/>
  <c r="O6" i="6"/>
  <c r="O29" i="3"/>
  <c r="O30" i="3"/>
  <c r="D39" i="3"/>
  <c r="E39" i="3"/>
  <c r="F39" i="3"/>
  <c r="G39" i="3"/>
  <c r="H39" i="3"/>
  <c r="I39" i="3"/>
  <c r="J39" i="3"/>
  <c r="K39" i="3"/>
  <c r="L39" i="3"/>
  <c r="M39" i="3"/>
  <c r="N39" i="3"/>
  <c r="C39" i="3"/>
  <c r="O32" i="3"/>
  <c r="O31" i="3"/>
  <c r="O17" i="3"/>
  <c r="O6" i="3"/>
  <c r="O8" i="3"/>
  <c r="O9" i="3"/>
  <c r="O10" i="3"/>
  <c r="O11" i="3"/>
  <c r="O12" i="3"/>
  <c r="O13" i="3"/>
  <c r="O14" i="3"/>
  <c r="O15" i="3"/>
  <c r="O16" i="3"/>
  <c r="O18" i="3"/>
  <c r="O19" i="3"/>
  <c r="O20" i="3"/>
  <c r="O21" i="3"/>
  <c r="O22" i="3"/>
  <c r="O23" i="3"/>
  <c r="O24" i="3"/>
  <c r="O25" i="3"/>
  <c r="O26" i="3"/>
  <c r="O27" i="3"/>
  <c r="O28" i="3"/>
  <c r="O33" i="3"/>
  <c r="O34" i="3"/>
  <c r="O35" i="3"/>
  <c r="O7" i="3"/>
  <c r="O39" i="7" l="1"/>
  <c r="O39" i="6"/>
  <c r="O39" i="3"/>
</calcChain>
</file>

<file path=xl/sharedStrings.xml><?xml version="1.0" encoding="utf-8"?>
<sst xmlns="http://schemas.openxmlformats.org/spreadsheetml/2006/main" count="275" uniqueCount="149">
  <si>
    <t>Environment</t>
  </si>
  <si>
    <t>Run Date</t>
  </si>
  <si>
    <t>REQUESTOR</t>
  </si>
  <si>
    <t>METHOD</t>
  </si>
  <si>
    <t>REQUEST</t>
  </si>
  <si>
    <t>DATE OF REQUEST</t>
  </si>
  <si>
    <t>DATA NEEDED BY DATE</t>
  </si>
  <si>
    <t>from cis_credit_lines crdt</t>
  </si>
  <si>
    <t>And   Crdt.Scnd_Type in ('REC', 'RTI')</t>
  </si>
  <si>
    <t>Email</t>
  </si>
  <si>
    <t xml:space="preserve">      ,to_char(crdt.creation_date, 'MON-YY') payment_month</t>
  </si>
  <si>
    <t xml:space="preserve">      ,to_char(crdt.creation_date, 'YY-MM') sorting_month</t>
  </si>
  <si>
    <t xml:space="preserve">group by to_char(crdt.creation_date, 'MON-YY'), to_char(crdt.creation_date, 'YY-MM'), crdt.task_code </t>
  </si>
  <si>
    <t xml:space="preserve">order by to_char(crdt.creation_date, 'YY-MM'), crdt.task_code </t>
  </si>
  <si>
    <t>ACH</t>
  </si>
  <si>
    <t>ALL1</t>
  </si>
  <si>
    <t>ECK</t>
  </si>
  <si>
    <t>IVR</t>
  </si>
  <si>
    <t>PENN</t>
  </si>
  <si>
    <t>POS</t>
  </si>
  <si>
    <t>REC-TFR</t>
  </si>
  <si>
    <t>REMITPRO</t>
  </si>
  <si>
    <t>WEB</t>
  </si>
  <si>
    <t>ZC</t>
  </si>
  <si>
    <t>ZP</t>
  </si>
  <si>
    <t>RCB</t>
  </si>
  <si>
    <t>AR75POS</t>
  </si>
  <si>
    <t>AR75PRO</t>
  </si>
  <si>
    <t>BLKRECPT</t>
  </si>
  <si>
    <t>Payment Type</t>
  </si>
  <si>
    <t>Definition</t>
  </si>
  <si>
    <t>Automated Clearing House (Wire transfer)</t>
  </si>
  <si>
    <t>Point of Sale (in person payment)</t>
  </si>
  <si>
    <t>Mailed-in payment</t>
  </si>
  <si>
    <t>Web credit card payment via ePay site</t>
  </si>
  <si>
    <t>ZipCheck, automated direct debit via PNC Bank</t>
  </si>
  <si>
    <t>ZipPhone, automated bank debit from customer's bank</t>
  </si>
  <si>
    <t>04.08.2021</t>
  </si>
  <si>
    <t>ASAP</t>
  </si>
  <si>
    <t>Susan Crosby</t>
  </si>
  <si>
    <t>PA-XIII-5</t>
  </si>
  <si>
    <t>Please identify any ARP funding or grants that have been identified through the support from the Office of Recovery and Grants.</t>
  </si>
  <si>
    <t>PA-XIII-7</t>
  </si>
  <si>
    <t>Has the Water Revenue Bureau experienced any delays with the processing of customers’ bill payments between March 2020 to now? If yes, please identify the nature of the processing delays, the types of payment (cash, check, money order, credit card, etc.) that related to the processing delay and how PWD has rectified the situation.</t>
  </si>
  <si>
    <t>PA-XIII-8</t>
  </si>
  <si>
    <t>Please identify the number of complaints received by PWD relating to crediting of customers’ accounts after bill payments between for each month between March 2020 and now. Please identify the number of complaints based upon the type of payment.</t>
  </si>
  <si>
    <t>PA-XIII-9</t>
  </si>
  <si>
    <t xml:space="preserve">Please provide a narrative explaining the bill payment processing system from receipt of payment to the crediting of the customer accounts for the following scenarios: a) Payment at the cashier windows; b) payment by mail; c) online payment; d) payment through 3rd party collection vendor, and e) other forms of payment. </t>
  </si>
  <si>
    <t>PA-XIII-10</t>
  </si>
  <si>
    <t>Please provide the monthly number of bill payments processed for FY 2019, FY 2020 and FY 2021 through the most date available. If available, please these data by type of payment.</t>
  </si>
  <si>
    <t>PA-XIII-11</t>
  </si>
  <si>
    <t>Please explain how the delay of processing bill payments affects the collection factor. Is it correct that the delay in processing payment could affect the number of days until collections? Please fully explain your response.</t>
  </si>
  <si>
    <t>James and Susan – I wanted to get started on these quick to determine if we’ll need any help from Kathleen’s group to answer the peach questions.</t>
  </si>
  <si>
    <t>Susan – Is there a way to query b2 calls to get the green information? If so, how long would it take?</t>
  </si>
  <si>
    <t>where crdt.tran_id between 180765872 and 196014296 --FY19</t>
  </si>
  <si>
    <t>and   crdt.paym_rev_line_id is null --payment was not reversed</t>
  </si>
  <si>
    <t>;</t>
  </si>
  <si>
    <t>FY19</t>
  </si>
  <si>
    <t>FY20</t>
  </si>
  <si>
    <t>S01</t>
  </si>
  <si>
    <t>S02</t>
  </si>
  <si>
    <t>S03</t>
  </si>
  <si>
    <t>S04</t>
  </si>
  <si>
    <t>98K</t>
  </si>
  <si>
    <t>99W</t>
  </si>
  <si>
    <t>KPK</t>
  </si>
  <si>
    <t>KPW</t>
  </si>
  <si>
    <t>JUL-18</t>
  </si>
  <si>
    <t>AUG-18</t>
  </si>
  <si>
    <t>SEP-18</t>
  </si>
  <si>
    <t>OCT-18</t>
  </si>
  <si>
    <t>NOV-18</t>
  </si>
  <si>
    <t>DEC-18</t>
  </si>
  <si>
    <t>JAN-19</t>
  </si>
  <si>
    <t>FEB-19</t>
  </si>
  <si>
    <t>MAR-19</t>
  </si>
  <si>
    <t>APR-19</t>
  </si>
  <si>
    <t>MAY-19</t>
  </si>
  <si>
    <t>JUN-19</t>
  </si>
  <si>
    <t>select crdt.task_code payment_type</t>
  </si>
  <si>
    <t xml:space="preserve">      ,count(crdt.tran_id)</t>
  </si>
  <si>
    <t>Fiscal Year</t>
  </si>
  <si>
    <t>TOTAL</t>
  </si>
  <si>
    <t>FY19 TOTAL</t>
  </si>
  <si>
    <t>JUL-19</t>
  </si>
  <si>
    <t>AUG-19</t>
  </si>
  <si>
    <t>SEP-19</t>
  </si>
  <si>
    <t>OCT-19</t>
  </si>
  <si>
    <t>NOV-19</t>
  </si>
  <si>
    <t>DEC-19</t>
  </si>
  <si>
    <t>JAN-20</t>
  </si>
  <si>
    <t>FEB-20</t>
  </si>
  <si>
    <t>MAR-20</t>
  </si>
  <si>
    <t>APR-20</t>
  </si>
  <si>
    <t>MAY-20</t>
  </si>
  <si>
    <t>JUN-20</t>
  </si>
  <si>
    <t>where crdt.tran_id between 196014297 and 210246716 --FY20</t>
  </si>
  <si>
    <t>WRPT</t>
  </si>
  <si>
    <t>Data as of</t>
  </si>
  <si>
    <t>03.31.2021</t>
  </si>
  <si>
    <t>FY21</t>
  </si>
  <si>
    <t>where crdt.tran_id &gt;= 210246717 --FY21</t>
  </si>
  <si>
    <t>99P</t>
  </si>
  <si>
    <t>97K</t>
  </si>
  <si>
    <t>KER</t>
  </si>
  <si>
    <t>SH-LNB</t>
  </si>
  <si>
    <t>SH-GRB</t>
  </si>
  <si>
    <t>S10</t>
  </si>
  <si>
    <t>S05</t>
  </si>
  <si>
    <t>FY20 TOTAL</t>
  </si>
  <si>
    <t>FY21 TOTAL</t>
  </si>
  <si>
    <t>JUL-20</t>
  </si>
  <si>
    <t>AUG-20</t>
  </si>
  <si>
    <t>SEP-20</t>
  </si>
  <si>
    <t>OCT-20</t>
  </si>
  <si>
    <t>NOV-20</t>
  </si>
  <si>
    <t>DEC-20</t>
  </si>
  <si>
    <t>JAN-21</t>
  </si>
  <si>
    <t>FEB-21</t>
  </si>
  <si>
    <t>MAR-21</t>
  </si>
  <si>
    <t>APR-21</t>
  </si>
  <si>
    <t>MAY-21</t>
  </si>
  <si>
    <t>JUN-21</t>
  </si>
  <si>
    <t>Receipt Transfer (payment posted to one account subsequently transferred to another account)</t>
  </si>
  <si>
    <t>Water IVR payment</t>
  </si>
  <si>
    <t>Payment reallocated from another part of the customer's account (meter &amp; repair charges or HELP Loan)</t>
  </si>
  <si>
    <t>Web eCheck (ACH) payment</t>
  </si>
  <si>
    <t>Interactive Voice Response - pay by phone</t>
  </si>
  <si>
    <t>Payment from RCB collection agency</t>
  </si>
  <si>
    <t>Payment from Co-counsel GRB (Commercial Sheriff Sale)</t>
  </si>
  <si>
    <t>Payment from Co-counsel Linebarger (Commercial Sheriff Sale)</t>
  </si>
  <si>
    <t>Payment from Penn Credit collection agency</t>
  </si>
  <si>
    <t>Payment from Alliance One collection agency</t>
  </si>
  <si>
    <t>Water IVR PWD/Five9 IVR payment</t>
  </si>
  <si>
    <t>Agency (Meter repair) POS Payments</t>
  </si>
  <si>
    <t>Agency (Meter repair) RemitPro Payments</t>
  </si>
  <si>
    <t>Pin-less debit one-time payment</t>
  </si>
  <si>
    <t>Pin-less debit WRB/Five9 IVR payment</t>
  </si>
  <si>
    <t>Payment from Sheriff's office - Mortgage Foreclosure</t>
  </si>
  <si>
    <t>Payment from Sheriff's office - Tax Collection</t>
  </si>
  <si>
    <t>Payment from Sheriff's office - Tax Lien</t>
  </si>
  <si>
    <t>Payment from Sheriff's office - Tax Delinquent</t>
  </si>
  <si>
    <t>Payment from Sheriff's office - Water</t>
  </si>
  <si>
    <t>eBilling eCHECK one-time payment</t>
  </si>
  <si>
    <t>eBilling Credit Card one-time payment</t>
  </si>
  <si>
    <t>Recurring eBilling ECK recurring payment</t>
  </si>
  <si>
    <t>Please provide the monthly number of bill payments processed for FY 2019, FY 2020 and FY 2021 through the most date available. If available, please group these data by type of payment.</t>
  </si>
  <si>
    <t>Prior to January 2019, these Sheriff's Office payments (types S01, S02, S03, S04, and S05) were not separately identifiable in basis2. The system to accept these payments and make them separately identifiable was started in January 2019.</t>
  </si>
  <si>
    <t>Payments from customers via PWD work crews for visitation and restore fees. Prior to January 2020, these payments were not separately identifiable in basis2. The system to accept these payments and make them separately identifiable was started in January 2020. After March 2020, there have been no other PWD crew visits to properties to collect visitation and restore fees.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</si>
</sst>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9" x14ac:knownFonts="1">
    <font>
      <sz val="10"/>
      <name val="Tahoma"/>
    </font>
    <font>
      <b/>
      <sz val="10"/>
      <name val="Tahoma"/>
      <family val="2"/>
    </font>
    <font>
      <b/>
      <sz val="11"/>
      <name val="Tahoma"/>
      <family val="2"/>
    </font>
    <font>
      <b/>
      <sz val="12"/>
      <name val="Tahoma"/>
      <family val="2"/>
    </font>
    <font>
      <sz val="11"/>
      <name val="Tahoma"/>
      <family val="2"/>
    </font>
    <font>
      <sz val="10"/>
      <name val="Tahoma"/>
      <family val="2"/>
    </font>
    <font>
      <sz val="11"/>
      <color rgb="FF000000"/>
      <name val="Calibri"/>
      <family val="2"/>
    </font>
    <font>
      <sz val="11"/>
      <name val="Calibri"/>
      <family val="2"/>
    </font>
    <font>
      <sz val="11"/>
      <color theme="1"/>
      <name val="Calibri"/>
      <family val="2"/>
      <scheme val="minor"/>
    </font>
  </fonts>
  <fills count="7">
    <fill>
      <patternFill patternType="none"/>
    </fill>
    <fill>
      <patternFill patternType="gray125"/>
    </fill>
    <fill>
      <patternFill patternType="solid">
        <fgColor indexed="46"/>
        <bgColor indexed="64"/>
      </patternFill>
    </fill>
    <fill>
      <patternFill patternType="solid">
        <fgColor rgb="FFFBE4D5"/>
        <bgColor indexed="64"/>
      </patternFill>
    </fill>
    <fill>
      <patternFill patternType="solid">
        <fgColor rgb="FFE2EFD9"/>
        <bgColor indexed="64"/>
      </patternFill>
    </fill>
    <fill>
      <patternFill patternType="solid">
        <fgColor theme="4" tint="0.59999389629810485"/>
        <bgColor indexed="64"/>
      </patternFill>
    </fill>
    <fill>
      <patternFill patternType="lightUp"/>
    </fill>
  </fills>
  <borders count="8">
    <border>
      <left/>
      <right/>
      <top/>
      <bottom/>
      <diagonal/>
    </border>
    <border>
      <left/>
      <right/>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45">
    <xf numFmtId="0" fontId="0" fillId="0" borderId="0" xfId="0"/>
    <xf numFmtId="0" fontId="1" fillId="2" borderId="0" xfId="0" applyFont="1" applyFill="1"/>
    <xf numFmtId="0" fontId="1" fillId="0" borderId="0" xfId="0" applyFont="1"/>
    <xf numFmtId="0" fontId="4" fillId="0" borderId="0" xfId="0" applyFont="1"/>
    <xf numFmtId="0" fontId="1" fillId="0" borderId="1" xfId="0" applyFont="1" applyBorder="1"/>
    <xf numFmtId="164" fontId="0" fillId="0" borderId="0" xfId="0" applyNumberFormat="1"/>
    <xf numFmtId="0" fontId="5" fillId="0" borderId="0" xfId="0" applyFont="1"/>
    <xf numFmtId="0" fontId="7" fillId="0" borderId="0" xfId="0" applyFont="1" applyAlignment="1">
      <alignment vertical="center"/>
    </xf>
    <xf numFmtId="0" fontId="6" fillId="0" borderId="3" xfId="0" applyFont="1" applyBorder="1" applyAlignment="1">
      <alignment horizontal="center" vertical="center"/>
    </xf>
    <xf numFmtId="0" fontId="6" fillId="0" borderId="4" xfId="0" applyFont="1" applyBorder="1" applyAlignment="1">
      <alignment vertical="center" wrapText="1"/>
    </xf>
    <xf numFmtId="0" fontId="6" fillId="3" borderId="5" xfId="0" applyFont="1" applyFill="1" applyBorder="1" applyAlignment="1">
      <alignment horizontal="center" vertical="center"/>
    </xf>
    <xf numFmtId="0" fontId="6" fillId="3" borderId="2" xfId="0" applyFont="1" applyFill="1" applyBorder="1" applyAlignment="1">
      <alignment vertical="center" wrapText="1"/>
    </xf>
    <xf numFmtId="0" fontId="6" fillId="4" borderId="5" xfId="0" applyFont="1" applyFill="1" applyBorder="1" applyAlignment="1">
      <alignment horizontal="center" vertical="center"/>
    </xf>
    <xf numFmtId="0" fontId="6" fillId="4" borderId="2" xfId="0" applyFont="1" applyFill="1" applyBorder="1" applyAlignment="1">
      <alignment vertical="center" wrapText="1"/>
    </xf>
    <xf numFmtId="0" fontId="6" fillId="0" borderId="5" xfId="0" applyFont="1" applyBorder="1" applyAlignment="1">
      <alignment horizontal="center" vertical="center"/>
    </xf>
    <xf numFmtId="0" fontId="6" fillId="0" borderId="2" xfId="0" applyFont="1" applyBorder="1" applyAlignment="1">
      <alignment vertical="center" wrapText="1"/>
    </xf>
    <xf numFmtId="3" fontId="0" fillId="0" borderId="0" xfId="0" applyNumberFormat="1"/>
    <xf numFmtId="49" fontId="0" fillId="0" borderId="0" xfId="0" applyNumberFormat="1"/>
    <xf numFmtId="16" fontId="1" fillId="0" borderId="0" xfId="0" applyNumberFormat="1" applyFont="1"/>
    <xf numFmtId="49" fontId="1" fillId="0" borderId="1" xfId="0" applyNumberFormat="1" applyFont="1" applyBorder="1"/>
    <xf numFmtId="0" fontId="1" fillId="0" borderId="7" xfId="0" applyFont="1" applyBorder="1"/>
    <xf numFmtId="16" fontId="1" fillId="0" borderId="6" xfId="0" applyNumberFormat="1" applyFont="1" applyBorder="1"/>
    <xf numFmtId="0" fontId="0" fillId="0" borderId="6" xfId="0" applyBorder="1"/>
    <xf numFmtId="0" fontId="1" fillId="0" borderId="6" xfId="0" applyFont="1" applyBorder="1"/>
    <xf numFmtId="3" fontId="1" fillId="0" borderId="0" xfId="0" applyNumberFormat="1" applyFont="1"/>
    <xf numFmtId="3" fontId="1" fillId="0" borderId="6" xfId="0" applyNumberFormat="1" applyFont="1" applyBorder="1"/>
    <xf numFmtId="49" fontId="1" fillId="0" borderId="7" xfId="0" applyNumberFormat="1" applyFont="1" applyBorder="1"/>
    <xf numFmtId="3" fontId="0" fillId="0" borderId="6" xfId="0" applyNumberFormat="1" applyBorder="1"/>
    <xf numFmtId="3" fontId="1" fillId="0" borderId="1" xfId="0" applyNumberFormat="1" applyFont="1" applyBorder="1"/>
    <xf numFmtId="3" fontId="0" fillId="0" borderId="0" xfId="0" applyNumberFormat="1" applyFill="1" applyBorder="1"/>
    <xf numFmtId="3" fontId="0" fillId="0" borderId="6" xfId="0" applyNumberFormat="1" applyFill="1" applyBorder="1"/>
    <xf numFmtId="3" fontId="2" fillId="0" borderId="0" xfId="0" applyNumberFormat="1" applyFont="1"/>
    <xf numFmtId="3" fontId="5" fillId="0" borderId="0" xfId="0" applyNumberFormat="1" applyFont="1"/>
    <xf numFmtId="0" fontId="5" fillId="0" borderId="0" xfId="0" applyFont="1" applyAlignment="1">
      <alignment wrapText="1"/>
    </xf>
    <xf numFmtId="0" fontId="1" fillId="6" borderId="0" xfId="0" applyFont="1" applyFill="1"/>
    <xf numFmtId="0" fontId="1" fillId="6" borderId="6" xfId="0" applyFont="1" applyFill="1" applyBorder="1"/>
    <xf numFmtId="0" fontId="0" fillId="6" borderId="0" xfId="0" applyFill="1"/>
    <xf numFmtId="0" fontId="0" fillId="6" borderId="6" xfId="0" applyFill="1" applyBorder="1"/>
    <xf numFmtId="3" fontId="1" fillId="6" borderId="0" xfId="0" applyNumberFormat="1" applyFont="1" applyFill="1"/>
    <xf numFmtId="3" fontId="1" fillId="6" borderId="6" xfId="0" applyNumberFormat="1" applyFont="1" applyFill="1" applyBorder="1"/>
    <xf numFmtId="0" fontId="1" fillId="0" borderId="1" xfId="0" applyFont="1" applyBorder="1" applyAlignment="1">
      <alignment wrapText="1"/>
    </xf>
    <xf numFmtId="0" fontId="0" fillId="0" borderId="0" xfId="0" applyAlignment="1">
      <alignment wrapText="1"/>
    </xf>
    <xf numFmtId="0" fontId="3" fillId="5" borderId="0" xfId="0" applyFont="1" applyFill="1" applyAlignment="1">
      <alignment horizontal="center"/>
    </xf>
    <xf numFmtId="0" fontId="8" fillId="0" borderId="0" xfId="0" applyFont="1" applyAlignment="1">
      <alignment horizontal="center" wrapText="1"/>
    </xf>
    <xf numFmtId="0" fontId="0" fillId="0" borderId="0" xfId="0"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76"/>
  <sheetViews>
    <sheetView tabSelected="1" workbookViewId="0">
      <selection sqref="A1:C1"/>
    </sheetView>
  </sheetViews>
  <sheetFormatPr defaultRowHeight="12.75" x14ac:dyDescent="0.2"/>
  <cols>
    <col min="1" max="1" width="10.85546875" bestFit="1" customWidth="1"/>
    <col min="2" max="2" width="14.28515625" bestFit="1" customWidth="1"/>
    <col min="3" max="14" width="9.140625" customWidth="1"/>
    <col min="15" max="15" width="11.85546875" style="24" customWidth="1"/>
  </cols>
  <sheetData>
    <row r="1" spans="1:15" s="3" customFormat="1" ht="15" x14ac:dyDescent="0.2">
      <c r="A1" s="42" t="s">
        <v>48</v>
      </c>
      <c r="B1" s="42"/>
      <c r="C1" s="42"/>
      <c r="O1" s="31"/>
    </row>
    <row r="2" spans="1:15" s="3" customFormat="1" ht="14.25" x14ac:dyDescent="0.2">
      <c r="A2" s="33"/>
      <c r="O2" s="31"/>
    </row>
    <row r="3" spans="1:15" ht="54.75" customHeight="1" x14ac:dyDescent="0.25">
      <c r="A3" s="43" t="s">
        <v>146</v>
      </c>
      <c r="B3" s="43"/>
      <c r="C3" s="43"/>
      <c r="D3" s="43"/>
      <c r="E3" s="43"/>
      <c r="F3" s="43"/>
      <c r="G3" s="43"/>
      <c r="H3" s="43"/>
    </row>
    <row r="4" spans="1:15" s="3" customFormat="1" ht="14.25" x14ac:dyDescent="0.2">
      <c r="A4" s="33"/>
      <c r="O4" s="31"/>
    </row>
    <row r="5" spans="1:15" s="2" customFormat="1" x14ac:dyDescent="0.2">
      <c r="A5" s="4" t="s">
        <v>81</v>
      </c>
      <c r="B5" s="20" t="s">
        <v>29</v>
      </c>
      <c r="C5" s="19" t="s">
        <v>67</v>
      </c>
      <c r="D5" s="19" t="s">
        <v>68</v>
      </c>
      <c r="E5" s="19" t="s">
        <v>69</v>
      </c>
      <c r="F5" s="19" t="s">
        <v>70</v>
      </c>
      <c r="G5" s="19" t="s">
        <v>71</v>
      </c>
      <c r="H5" s="19" t="s">
        <v>72</v>
      </c>
      <c r="I5" s="19" t="s">
        <v>73</v>
      </c>
      <c r="J5" s="19" t="s">
        <v>74</v>
      </c>
      <c r="K5" s="19" t="s">
        <v>75</v>
      </c>
      <c r="L5" s="19" t="s">
        <v>76</v>
      </c>
      <c r="M5" s="19" t="s">
        <v>77</v>
      </c>
      <c r="N5" s="26" t="s">
        <v>78</v>
      </c>
      <c r="O5" s="28" t="s">
        <v>83</v>
      </c>
    </row>
    <row r="6" spans="1:15" s="2" customFormat="1" x14ac:dyDescent="0.2">
      <c r="A6" s="2" t="s">
        <v>57</v>
      </c>
      <c r="B6" s="23" t="s">
        <v>103</v>
      </c>
      <c r="C6">
        <v>0</v>
      </c>
      <c r="D6" s="16">
        <v>0</v>
      </c>
      <c r="E6">
        <v>0</v>
      </c>
      <c r="F6">
        <v>0</v>
      </c>
      <c r="G6">
        <v>0</v>
      </c>
      <c r="H6">
        <v>0</v>
      </c>
      <c r="I6">
        <v>0</v>
      </c>
      <c r="J6">
        <v>0</v>
      </c>
      <c r="K6">
        <v>0</v>
      </c>
      <c r="L6">
        <v>0</v>
      </c>
      <c r="M6">
        <v>0</v>
      </c>
      <c r="N6" s="27">
        <v>0</v>
      </c>
      <c r="O6" s="24">
        <f t="shared" ref="O6:O35" si="0">SUM(C6:N6)</f>
        <v>0</v>
      </c>
    </row>
    <row r="7" spans="1:15" x14ac:dyDescent="0.2">
      <c r="B7" s="21" t="s">
        <v>63</v>
      </c>
      <c r="C7">
        <v>0</v>
      </c>
      <c r="D7" s="16">
        <v>0</v>
      </c>
      <c r="E7">
        <v>0</v>
      </c>
      <c r="F7">
        <v>0</v>
      </c>
      <c r="G7">
        <v>0</v>
      </c>
      <c r="H7">
        <v>0</v>
      </c>
      <c r="I7">
        <v>0</v>
      </c>
      <c r="J7">
        <v>0</v>
      </c>
      <c r="K7">
        <v>0</v>
      </c>
      <c r="L7">
        <v>0</v>
      </c>
      <c r="M7">
        <v>7</v>
      </c>
      <c r="N7" s="27">
        <v>8403</v>
      </c>
      <c r="O7" s="24">
        <f t="shared" si="0"/>
        <v>8410</v>
      </c>
    </row>
    <row r="8" spans="1:15" x14ac:dyDescent="0.2">
      <c r="A8" s="2"/>
      <c r="B8" s="21" t="s">
        <v>102</v>
      </c>
      <c r="C8">
        <v>0</v>
      </c>
      <c r="D8" s="16">
        <v>0</v>
      </c>
      <c r="E8">
        <v>0</v>
      </c>
      <c r="F8">
        <v>0</v>
      </c>
      <c r="G8">
        <v>0</v>
      </c>
      <c r="H8">
        <v>0</v>
      </c>
      <c r="I8">
        <v>0</v>
      </c>
      <c r="J8">
        <v>0</v>
      </c>
      <c r="K8">
        <v>0</v>
      </c>
      <c r="L8">
        <v>0</v>
      </c>
      <c r="M8">
        <v>0</v>
      </c>
      <c r="N8" s="27">
        <v>0</v>
      </c>
      <c r="O8" s="24">
        <f t="shared" si="0"/>
        <v>0</v>
      </c>
    </row>
    <row r="9" spans="1:15" x14ac:dyDescent="0.2">
      <c r="A9" s="18"/>
      <c r="B9" s="21" t="s">
        <v>64</v>
      </c>
      <c r="C9">
        <v>0</v>
      </c>
      <c r="D9" s="16">
        <v>0</v>
      </c>
      <c r="E9">
        <v>0</v>
      </c>
      <c r="F9">
        <v>0</v>
      </c>
      <c r="G9">
        <v>0</v>
      </c>
      <c r="H9">
        <v>0</v>
      </c>
      <c r="I9">
        <v>0</v>
      </c>
      <c r="J9">
        <v>0</v>
      </c>
      <c r="K9">
        <v>0</v>
      </c>
      <c r="L9">
        <v>0</v>
      </c>
      <c r="M9">
        <v>8</v>
      </c>
      <c r="N9" s="27">
        <v>3889</v>
      </c>
      <c r="O9" s="24">
        <f t="shared" si="0"/>
        <v>3897</v>
      </c>
    </row>
    <row r="10" spans="1:15" x14ac:dyDescent="0.2">
      <c r="A10" s="18"/>
      <c r="B10" s="21" t="s">
        <v>14</v>
      </c>
      <c r="C10">
        <v>131</v>
      </c>
      <c r="D10" s="16">
        <v>156</v>
      </c>
      <c r="E10">
        <v>145</v>
      </c>
      <c r="F10">
        <v>190</v>
      </c>
      <c r="G10">
        <v>140</v>
      </c>
      <c r="H10">
        <v>123</v>
      </c>
      <c r="I10">
        <v>120</v>
      </c>
      <c r="J10">
        <v>189</v>
      </c>
      <c r="K10">
        <v>242</v>
      </c>
      <c r="L10">
        <v>176</v>
      </c>
      <c r="M10">
        <v>141</v>
      </c>
      <c r="N10" s="22">
        <v>176</v>
      </c>
      <c r="O10" s="24">
        <f t="shared" si="0"/>
        <v>1929</v>
      </c>
    </row>
    <row r="11" spans="1:15" x14ac:dyDescent="0.2">
      <c r="A11" s="18"/>
      <c r="B11" s="21" t="s">
        <v>15</v>
      </c>
      <c r="C11">
        <v>174</v>
      </c>
      <c r="D11" s="16">
        <v>178</v>
      </c>
      <c r="E11">
        <v>173</v>
      </c>
      <c r="F11">
        <v>124</v>
      </c>
      <c r="G11">
        <v>128</v>
      </c>
      <c r="H11">
        <v>88</v>
      </c>
      <c r="I11">
        <v>74</v>
      </c>
      <c r="J11">
        <v>82</v>
      </c>
      <c r="K11">
        <v>71</v>
      </c>
      <c r="L11">
        <v>75</v>
      </c>
      <c r="M11">
        <v>62</v>
      </c>
      <c r="N11" s="22">
        <v>92</v>
      </c>
      <c r="O11" s="24">
        <f t="shared" si="0"/>
        <v>1321</v>
      </c>
    </row>
    <row r="12" spans="1:15" x14ac:dyDescent="0.2">
      <c r="A12" s="18"/>
      <c r="B12" s="21" t="s">
        <v>26</v>
      </c>
      <c r="C12">
        <v>1</v>
      </c>
      <c r="D12" s="16">
        <v>0</v>
      </c>
      <c r="E12">
        <v>1</v>
      </c>
      <c r="F12">
        <v>0</v>
      </c>
      <c r="G12">
        <v>3</v>
      </c>
      <c r="H12">
        <v>0</v>
      </c>
      <c r="I12">
        <v>1</v>
      </c>
      <c r="J12">
        <v>1</v>
      </c>
      <c r="K12">
        <v>0</v>
      </c>
      <c r="L12">
        <v>0</v>
      </c>
      <c r="M12">
        <v>0</v>
      </c>
      <c r="N12" s="22">
        <v>0</v>
      </c>
      <c r="O12" s="24">
        <f t="shared" si="0"/>
        <v>7</v>
      </c>
    </row>
    <row r="13" spans="1:15" x14ac:dyDescent="0.2">
      <c r="A13" s="18"/>
      <c r="B13" s="21" t="s">
        <v>27</v>
      </c>
      <c r="C13">
        <v>0</v>
      </c>
      <c r="D13">
        <v>0</v>
      </c>
      <c r="E13">
        <v>0</v>
      </c>
      <c r="F13">
        <v>0</v>
      </c>
      <c r="G13">
        <v>1</v>
      </c>
      <c r="H13">
        <v>0</v>
      </c>
      <c r="I13">
        <v>0</v>
      </c>
      <c r="J13">
        <v>0</v>
      </c>
      <c r="K13">
        <v>0</v>
      </c>
      <c r="L13">
        <v>0</v>
      </c>
      <c r="M13">
        <v>0</v>
      </c>
      <c r="N13" s="22">
        <v>0</v>
      </c>
      <c r="O13" s="24">
        <f t="shared" si="0"/>
        <v>1</v>
      </c>
    </row>
    <row r="14" spans="1:15" x14ac:dyDescent="0.2">
      <c r="A14" s="18"/>
      <c r="B14" s="21" t="s">
        <v>28</v>
      </c>
      <c r="C14" s="16">
        <v>7434</v>
      </c>
      <c r="D14" s="16">
        <v>7881</v>
      </c>
      <c r="E14" s="16">
        <v>7151</v>
      </c>
      <c r="F14" s="16">
        <v>8615</v>
      </c>
      <c r="G14" s="16">
        <v>7324</v>
      </c>
      <c r="H14" s="16">
        <v>6760</v>
      </c>
      <c r="I14" s="16">
        <v>7181</v>
      </c>
      <c r="J14" s="16">
        <v>6799</v>
      </c>
      <c r="K14" s="16">
        <v>8181</v>
      </c>
      <c r="L14" s="16">
        <v>7643</v>
      </c>
      <c r="M14" s="16">
        <v>7752</v>
      </c>
      <c r="N14" s="27">
        <v>7393</v>
      </c>
      <c r="O14" s="24">
        <f t="shared" si="0"/>
        <v>90114</v>
      </c>
    </row>
    <row r="15" spans="1:15" x14ac:dyDescent="0.2">
      <c r="A15" s="18"/>
      <c r="B15" s="21" t="s">
        <v>16</v>
      </c>
      <c r="C15" s="16">
        <v>30531</v>
      </c>
      <c r="D15" s="16">
        <v>32396</v>
      </c>
      <c r="E15" s="16">
        <v>25320</v>
      </c>
      <c r="F15" s="16">
        <v>39123</v>
      </c>
      <c r="G15" s="16">
        <v>31170</v>
      </c>
      <c r="H15" s="16">
        <v>31277</v>
      </c>
      <c r="I15" s="16">
        <v>36439</v>
      </c>
      <c r="J15" s="16">
        <v>31583</v>
      </c>
      <c r="K15" s="16">
        <v>35978</v>
      </c>
      <c r="L15" s="16">
        <v>35749</v>
      </c>
      <c r="M15" s="16">
        <v>38476</v>
      </c>
      <c r="N15" s="27">
        <v>30786</v>
      </c>
      <c r="O15" s="24">
        <f t="shared" si="0"/>
        <v>398828</v>
      </c>
    </row>
    <row r="16" spans="1:15" x14ac:dyDescent="0.2">
      <c r="A16" s="18"/>
      <c r="B16" s="21" t="s">
        <v>17</v>
      </c>
      <c r="C16" s="16">
        <v>13179</v>
      </c>
      <c r="D16" s="16">
        <v>12462</v>
      </c>
      <c r="E16" s="16">
        <v>11174</v>
      </c>
      <c r="F16" s="16">
        <v>14543</v>
      </c>
      <c r="G16" s="16">
        <v>11501</v>
      </c>
      <c r="H16" s="16">
        <v>10139</v>
      </c>
      <c r="I16" s="16">
        <v>8947</v>
      </c>
      <c r="J16" s="16">
        <v>6375</v>
      </c>
      <c r="K16" s="16">
        <v>9910</v>
      </c>
      <c r="L16" s="16">
        <v>10211</v>
      </c>
      <c r="M16" s="16">
        <v>8081</v>
      </c>
      <c r="N16" s="22">
        <v>1</v>
      </c>
      <c r="O16" s="24">
        <f t="shared" si="0"/>
        <v>116523</v>
      </c>
    </row>
    <row r="17" spans="1:15" x14ac:dyDescent="0.2">
      <c r="A17" s="18"/>
      <c r="B17" s="21" t="s">
        <v>104</v>
      </c>
      <c r="C17" s="16">
        <v>0</v>
      </c>
      <c r="D17" s="16">
        <v>0</v>
      </c>
      <c r="E17" s="16">
        <v>0</v>
      </c>
      <c r="F17" s="16">
        <v>0</v>
      </c>
      <c r="G17" s="16">
        <v>0</v>
      </c>
      <c r="H17" s="16">
        <v>0</v>
      </c>
      <c r="I17" s="16">
        <v>0</v>
      </c>
      <c r="J17" s="16">
        <v>0</v>
      </c>
      <c r="K17" s="16">
        <v>0</v>
      </c>
      <c r="L17" s="16">
        <v>0</v>
      </c>
      <c r="M17" s="16">
        <v>0</v>
      </c>
      <c r="N17" s="22">
        <v>0</v>
      </c>
      <c r="O17" s="24">
        <f t="shared" si="0"/>
        <v>0</v>
      </c>
    </row>
    <row r="18" spans="1:15" x14ac:dyDescent="0.2">
      <c r="A18" s="18"/>
      <c r="B18" s="23" t="s">
        <v>65</v>
      </c>
      <c r="C18" s="16">
        <v>0</v>
      </c>
      <c r="D18" s="16">
        <v>0</v>
      </c>
      <c r="E18" s="16">
        <v>0</v>
      </c>
      <c r="F18" s="16">
        <v>0</v>
      </c>
      <c r="G18" s="16">
        <v>0</v>
      </c>
      <c r="H18" s="16">
        <v>0</v>
      </c>
      <c r="I18" s="16">
        <v>0</v>
      </c>
      <c r="J18" s="16">
        <v>0</v>
      </c>
      <c r="K18" s="16">
        <v>0</v>
      </c>
      <c r="L18" s="16">
        <v>0</v>
      </c>
      <c r="M18" s="16">
        <v>0</v>
      </c>
      <c r="N18" s="27">
        <v>6187</v>
      </c>
      <c r="O18" s="24">
        <f t="shared" si="0"/>
        <v>6187</v>
      </c>
    </row>
    <row r="19" spans="1:15" x14ac:dyDescent="0.2">
      <c r="A19" s="18"/>
      <c r="B19" s="23" t="s">
        <v>66</v>
      </c>
      <c r="C19" s="16">
        <v>0</v>
      </c>
      <c r="D19" s="16">
        <v>0</v>
      </c>
      <c r="E19" s="16">
        <v>0</v>
      </c>
      <c r="F19" s="16">
        <v>0</v>
      </c>
      <c r="G19" s="16">
        <v>0</v>
      </c>
      <c r="H19" s="16">
        <v>0</v>
      </c>
      <c r="I19" s="16">
        <v>0</v>
      </c>
      <c r="J19" s="16">
        <v>0</v>
      </c>
      <c r="K19" s="16">
        <v>0</v>
      </c>
      <c r="L19" s="16">
        <v>0</v>
      </c>
      <c r="M19" s="16">
        <v>0</v>
      </c>
      <c r="N19" s="27">
        <v>3926</v>
      </c>
      <c r="O19" s="24">
        <f t="shared" si="0"/>
        <v>3926</v>
      </c>
    </row>
    <row r="20" spans="1:15" x14ac:dyDescent="0.2">
      <c r="A20" s="18"/>
      <c r="B20" s="21" t="s">
        <v>18</v>
      </c>
      <c r="C20">
        <v>146</v>
      </c>
      <c r="D20" s="16">
        <v>170</v>
      </c>
      <c r="E20">
        <v>169</v>
      </c>
      <c r="F20">
        <v>170</v>
      </c>
      <c r="G20">
        <v>123</v>
      </c>
      <c r="H20">
        <v>108</v>
      </c>
      <c r="I20">
        <v>107</v>
      </c>
      <c r="J20">
        <v>96</v>
      </c>
      <c r="K20">
        <v>71</v>
      </c>
      <c r="L20">
        <v>72</v>
      </c>
      <c r="M20">
        <v>64</v>
      </c>
      <c r="N20" s="22">
        <v>47</v>
      </c>
      <c r="O20" s="24">
        <f t="shared" si="0"/>
        <v>1343</v>
      </c>
    </row>
    <row r="21" spans="1:15" x14ac:dyDescent="0.2">
      <c r="A21" s="18"/>
      <c r="B21" s="21" t="s">
        <v>19</v>
      </c>
      <c r="C21" s="16">
        <v>31038</v>
      </c>
      <c r="D21" s="16">
        <v>34723</v>
      </c>
      <c r="E21" s="16">
        <v>28715</v>
      </c>
      <c r="F21" s="16">
        <v>37687</v>
      </c>
      <c r="G21" s="16">
        <v>28326</v>
      </c>
      <c r="H21" s="16">
        <v>25784</v>
      </c>
      <c r="I21" s="16">
        <v>31690</v>
      </c>
      <c r="J21" s="16">
        <v>33472</v>
      </c>
      <c r="K21" s="16">
        <v>34926</v>
      </c>
      <c r="L21" s="16">
        <v>29510</v>
      </c>
      <c r="M21" s="16">
        <v>29675</v>
      </c>
      <c r="N21" s="27">
        <v>27278</v>
      </c>
      <c r="O21" s="24">
        <f t="shared" si="0"/>
        <v>372824</v>
      </c>
    </row>
    <row r="22" spans="1:15" x14ac:dyDescent="0.2">
      <c r="A22" s="2"/>
      <c r="B22" s="21" t="s">
        <v>25</v>
      </c>
      <c r="C22">
        <v>704</v>
      </c>
      <c r="D22" s="16">
        <v>434</v>
      </c>
      <c r="E22">
        <v>735</v>
      </c>
      <c r="F22">
        <v>942</v>
      </c>
      <c r="G22">
        <v>615</v>
      </c>
      <c r="H22">
        <v>495</v>
      </c>
      <c r="I22">
        <v>495</v>
      </c>
      <c r="J22">
        <v>499</v>
      </c>
      <c r="K22">
        <v>180</v>
      </c>
      <c r="L22">
        <v>304</v>
      </c>
      <c r="M22" s="16">
        <v>1216</v>
      </c>
      <c r="N22" s="22">
        <v>726</v>
      </c>
      <c r="O22" s="24">
        <f t="shared" si="0"/>
        <v>7345</v>
      </c>
    </row>
    <row r="23" spans="1:15" x14ac:dyDescent="0.2">
      <c r="A23" s="2"/>
      <c r="B23" s="21" t="s">
        <v>20</v>
      </c>
      <c r="C23" s="16">
        <v>1392</v>
      </c>
      <c r="D23" s="16">
        <v>1304</v>
      </c>
      <c r="E23" s="16">
        <v>1094</v>
      </c>
      <c r="F23" s="16">
        <v>1429</v>
      </c>
      <c r="G23" s="16">
        <v>1206</v>
      </c>
      <c r="H23" s="16">
        <v>1075</v>
      </c>
      <c r="I23" s="16">
        <v>1834</v>
      </c>
      <c r="J23" s="16">
        <v>2068</v>
      </c>
      <c r="K23" s="16">
        <v>1877</v>
      </c>
      <c r="L23" s="16">
        <v>1602</v>
      </c>
      <c r="M23" s="16">
        <v>1986</v>
      </c>
      <c r="N23" s="22">
        <v>996</v>
      </c>
      <c r="O23" s="24">
        <f t="shared" si="0"/>
        <v>17863</v>
      </c>
    </row>
    <row r="24" spans="1:15" x14ac:dyDescent="0.2">
      <c r="A24" s="2"/>
      <c r="B24" s="21" t="s">
        <v>21</v>
      </c>
      <c r="C24" s="16">
        <v>142899</v>
      </c>
      <c r="D24" s="16">
        <v>153557</v>
      </c>
      <c r="E24" s="16">
        <v>88161</v>
      </c>
      <c r="F24" s="16">
        <v>175078</v>
      </c>
      <c r="G24" s="16">
        <v>137357</v>
      </c>
      <c r="H24" s="16">
        <v>120019</v>
      </c>
      <c r="I24" s="16">
        <v>128847</v>
      </c>
      <c r="J24" s="16">
        <v>129230</v>
      </c>
      <c r="K24" s="16">
        <v>156115</v>
      </c>
      <c r="L24" s="16">
        <v>115849</v>
      </c>
      <c r="M24" s="16">
        <v>144632</v>
      </c>
      <c r="N24" s="27">
        <v>123666</v>
      </c>
      <c r="O24" s="24">
        <f t="shared" si="0"/>
        <v>1615410</v>
      </c>
    </row>
    <row r="25" spans="1:15" x14ac:dyDescent="0.2">
      <c r="A25" s="2"/>
      <c r="B25" s="21" t="s">
        <v>59</v>
      </c>
      <c r="C25" s="16">
        <v>0</v>
      </c>
      <c r="D25" s="16">
        <v>0</v>
      </c>
      <c r="E25" s="16">
        <v>0</v>
      </c>
      <c r="F25" s="16">
        <v>0</v>
      </c>
      <c r="G25" s="16">
        <v>0</v>
      </c>
      <c r="H25" s="16">
        <v>0</v>
      </c>
      <c r="I25">
        <v>41</v>
      </c>
      <c r="J25">
        <v>120</v>
      </c>
      <c r="K25">
        <v>104</v>
      </c>
      <c r="L25">
        <v>123</v>
      </c>
      <c r="M25">
        <v>118</v>
      </c>
      <c r="N25" s="22">
        <v>51</v>
      </c>
      <c r="O25" s="24">
        <f t="shared" si="0"/>
        <v>557</v>
      </c>
    </row>
    <row r="26" spans="1:15" x14ac:dyDescent="0.2">
      <c r="A26" s="2"/>
      <c r="B26" s="21" t="s">
        <v>60</v>
      </c>
      <c r="C26" s="16">
        <v>0</v>
      </c>
      <c r="D26" s="16">
        <v>0</v>
      </c>
      <c r="E26" s="16">
        <v>0</v>
      </c>
      <c r="F26" s="16">
        <v>0</v>
      </c>
      <c r="G26" s="16">
        <v>0</v>
      </c>
      <c r="H26" s="16">
        <v>0</v>
      </c>
      <c r="I26">
        <v>12</v>
      </c>
      <c r="J26">
        <v>86</v>
      </c>
      <c r="K26">
        <v>60</v>
      </c>
      <c r="L26">
        <v>66</v>
      </c>
      <c r="M26">
        <v>56</v>
      </c>
      <c r="N26" s="22">
        <v>19</v>
      </c>
      <c r="O26" s="24">
        <f t="shared" si="0"/>
        <v>299</v>
      </c>
    </row>
    <row r="27" spans="1:15" x14ac:dyDescent="0.2">
      <c r="B27" s="21" t="s">
        <v>61</v>
      </c>
      <c r="C27" s="16">
        <v>0</v>
      </c>
      <c r="D27" s="16">
        <v>0</v>
      </c>
      <c r="E27" s="16">
        <v>0</v>
      </c>
      <c r="F27" s="16">
        <v>0</v>
      </c>
      <c r="G27" s="16">
        <v>0</v>
      </c>
      <c r="H27" s="16">
        <v>0</v>
      </c>
      <c r="I27">
        <v>61</v>
      </c>
      <c r="J27">
        <v>30</v>
      </c>
      <c r="K27">
        <v>12</v>
      </c>
      <c r="L27">
        <v>66</v>
      </c>
      <c r="M27">
        <v>10</v>
      </c>
      <c r="N27" s="22">
        <v>0</v>
      </c>
      <c r="O27" s="24">
        <f t="shared" si="0"/>
        <v>179</v>
      </c>
    </row>
    <row r="28" spans="1:15" x14ac:dyDescent="0.2">
      <c r="B28" s="21" t="s">
        <v>62</v>
      </c>
      <c r="C28" s="16">
        <v>0</v>
      </c>
      <c r="D28" s="16">
        <v>0</v>
      </c>
      <c r="E28" s="16">
        <v>0</v>
      </c>
      <c r="F28" s="16">
        <v>0</v>
      </c>
      <c r="G28" s="16">
        <v>0</v>
      </c>
      <c r="H28" s="16">
        <v>0</v>
      </c>
      <c r="I28">
        <v>14</v>
      </c>
      <c r="J28">
        <v>54</v>
      </c>
      <c r="K28">
        <v>36</v>
      </c>
      <c r="L28">
        <v>16</v>
      </c>
      <c r="M28">
        <v>42</v>
      </c>
      <c r="N28" s="22">
        <v>28</v>
      </c>
      <c r="O28" s="24">
        <f t="shared" si="0"/>
        <v>190</v>
      </c>
    </row>
    <row r="29" spans="1:15" x14ac:dyDescent="0.2">
      <c r="B29" s="21" t="s">
        <v>108</v>
      </c>
      <c r="C29" s="16">
        <v>0</v>
      </c>
      <c r="D29" s="16">
        <v>0</v>
      </c>
      <c r="E29" s="16">
        <v>0</v>
      </c>
      <c r="F29" s="16">
        <v>0</v>
      </c>
      <c r="G29" s="16">
        <v>0</v>
      </c>
      <c r="H29" s="16">
        <v>0</v>
      </c>
      <c r="I29" s="16">
        <v>0</v>
      </c>
      <c r="J29" s="16">
        <v>0</v>
      </c>
      <c r="K29" s="16">
        <v>0</v>
      </c>
      <c r="L29" s="16">
        <v>0</v>
      </c>
      <c r="M29" s="16">
        <v>0</v>
      </c>
      <c r="N29" s="22">
        <v>0</v>
      </c>
      <c r="O29" s="24">
        <f t="shared" si="0"/>
        <v>0</v>
      </c>
    </row>
    <row r="30" spans="1:15" x14ac:dyDescent="0.2">
      <c r="B30" s="21" t="s">
        <v>107</v>
      </c>
      <c r="C30" s="16">
        <v>0</v>
      </c>
      <c r="D30" s="16">
        <v>0</v>
      </c>
      <c r="E30" s="16">
        <v>0</v>
      </c>
      <c r="F30" s="16">
        <v>0</v>
      </c>
      <c r="G30" s="16">
        <v>0</v>
      </c>
      <c r="H30" s="16">
        <v>0</v>
      </c>
      <c r="I30" s="16">
        <v>0</v>
      </c>
      <c r="J30" s="16">
        <v>0</v>
      </c>
      <c r="K30" s="16">
        <v>0</v>
      </c>
      <c r="L30" s="16">
        <v>0</v>
      </c>
      <c r="M30" s="16">
        <v>0</v>
      </c>
      <c r="N30" s="22">
        <v>0</v>
      </c>
      <c r="O30" s="24">
        <f t="shared" si="0"/>
        <v>0</v>
      </c>
    </row>
    <row r="31" spans="1:15" x14ac:dyDescent="0.2">
      <c r="B31" s="23" t="s">
        <v>106</v>
      </c>
      <c r="C31" s="16">
        <v>0</v>
      </c>
      <c r="D31" s="16">
        <v>0</v>
      </c>
      <c r="E31" s="16">
        <v>0</v>
      </c>
      <c r="F31" s="16">
        <v>0</v>
      </c>
      <c r="G31" s="16">
        <v>0</v>
      </c>
      <c r="H31" s="16">
        <v>0</v>
      </c>
      <c r="I31" s="16">
        <v>0</v>
      </c>
      <c r="J31" s="16">
        <v>0</v>
      </c>
      <c r="K31" s="16">
        <v>0</v>
      </c>
      <c r="L31" s="16">
        <v>0</v>
      </c>
      <c r="M31" s="16">
        <v>0</v>
      </c>
      <c r="N31" s="22">
        <v>0</v>
      </c>
      <c r="O31" s="24">
        <f t="shared" si="0"/>
        <v>0</v>
      </c>
    </row>
    <row r="32" spans="1:15" x14ac:dyDescent="0.2">
      <c r="B32" s="23" t="s">
        <v>105</v>
      </c>
      <c r="C32" s="16">
        <v>0</v>
      </c>
      <c r="D32" s="16">
        <v>0</v>
      </c>
      <c r="E32" s="16">
        <v>0</v>
      </c>
      <c r="F32" s="16">
        <v>0</v>
      </c>
      <c r="G32" s="16">
        <v>0</v>
      </c>
      <c r="H32" s="16">
        <v>0</v>
      </c>
      <c r="I32" s="16">
        <v>0</v>
      </c>
      <c r="J32" s="16">
        <v>0</v>
      </c>
      <c r="K32" s="16">
        <v>0</v>
      </c>
      <c r="L32" s="16">
        <v>0</v>
      </c>
      <c r="M32" s="16">
        <v>0</v>
      </c>
      <c r="N32" s="22">
        <v>0</v>
      </c>
      <c r="O32" s="24">
        <f t="shared" si="0"/>
        <v>0</v>
      </c>
    </row>
    <row r="33" spans="2:15" x14ac:dyDescent="0.2">
      <c r="B33" s="21" t="s">
        <v>22</v>
      </c>
      <c r="C33" s="16">
        <v>36351</v>
      </c>
      <c r="D33" s="16">
        <v>34055</v>
      </c>
      <c r="E33" s="16">
        <v>30618</v>
      </c>
      <c r="F33" s="16">
        <v>41226</v>
      </c>
      <c r="G33" s="16">
        <v>32986</v>
      </c>
      <c r="H33" s="16">
        <v>30023</v>
      </c>
      <c r="I33" s="16">
        <v>40815</v>
      </c>
      <c r="J33" s="16">
        <v>35571</v>
      </c>
      <c r="K33" s="16">
        <v>37357</v>
      </c>
      <c r="L33" s="16">
        <v>37389</v>
      </c>
      <c r="M33" s="16">
        <v>37523</v>
      </c>
      <c r="N33" s="27">
        <v>22625</v>
      </c>
      <c r="O33" s="24">
        <f t="shared" si="0"/>
        <v>416539</v>
      </c>
    </row>
    <row r="34" spans="2:15" x14ac:dyDescent="0.2">
      <c r="B34" s="21" t="s">
        <v>23</v>
      </c>
      <c r="C34" s="16">
        <v>34328</v>
      </c>
      <c r="D34" s="16">
        <v>39767</v>
      </c>
      <c r="E34" s="16">
        <v>25452</v>
      </c>
      <c r="F34" s="16">
        <v>39880</v>
      </c>
      <c r="G34" s="16">
        <v>35376</v>
      </c>
      <c r="H34" s="16">
        <v>37324</v>
      </c>
      <c r="I34" s="16">
        <v>35763</v>
      </c>
      <c r="J34" s="16">
        <v>34143</v>
      </c>
      <c r="K34" s="16">
        <v>33723</v>
      </c>
      <c r="L34" s="16">
        <v>40495</v>
      </c>
      <c r="M34" s="16">
        <v>36745</v>
      </c>
      <c r="N34" s="27">
        <v>32342</v>
      </c>
      <c r="O34" s="24">
        <f t="shared" si="0"/>
        <v>425338</v>
      </c>
    </row>
    <row r="35" spans="2:15" x14ac:dyDescent="0.2">
      <c r="B35" s="21" t="s">
        <v>24</v>
      </c>
      <c r="C35" s="16">
        <v>124096</v>
      </c>
      <c r="D35" s="16">
        <v>118810</v>
      </c>
      <c r="E35" s="16">
        <v>99521</v>
      </c>
      <c r="F35" s="16">
        <v>127743</v>
      </c>
      <c r="G35" s="16">
        <v>118596</v>
      </c>
      <c r="H35" s="16">
        <v>113197</v>
      </c>
      <c r="I35" s="16">
        <v>122198</v>
      </c>
      <c r="J35" s="16">
        <v>109966</v>
      </c>
      <c r="K35" s="16">
        <v>119413</v>
      </c>
      <c r="L35" s="16">
        <v>117754</v>
      </c>
      <c r="M35" s="16">
        <v>119913</v>
      </c>
      <c r="N35" s="27">
        <v>105976</v>
      </c>
      <c r="O35" s="24">
        <f t="shared" si="0"/>
        <v>1397183</v>
      </c>
    </row>
    <row r="36" spans="2:15" x14ac:dyDescent="0.2">
      <c r="B36" s="22"/>
      <c r="D36" s="16"/>
      <c r="N36" s="22"/>
    </row>
    <row r="37" spans="2:15" x14ac:dyDescent="0.2">
      <c r="B37" s="22"/>
      <c r="D37" s="5"/>
      <c r="N37" s="22"/>
    </row>
    <row r="38" spans="2:15" x14ac:dyDescent="0.2">
      <c r="B38" s="22"/>
      <c r="D38" s="5"/>
      <c r="N38" s="22"/>
    </row>
    <row r="39" spans="2:15" s="24" customFormat="1" x14ac:dyDescent="0.2">
      <c r="B39" s="25" t="s">
        <v>82</v>
      </c>
      <c r="C39" s="24">
        <f t="shared" ref="C39:N39" si="1">SUM(C6:C35)</f>
        <v>422404</v>
      </c>
      <c r="D39" s="24">
        <f t="shared" si="1"/>
        <v>435893</v>
      </c>
      <c r="E39" s="24">
        <f t="shared" si="1"/>
        <v>318429</v>
      </c>
      <c r="F39" s="24">
        <f t="shared" si="1"/>
        <v>486750</v>
      </c>
      <c r="G39" s="24">
        <f t="shared" si="1"/>
        <v>404852</v>
      </c>
      <c r="H39" s="24">
        <f t="shared" si="1"/>
        <v>376412</v>
      </c>
      <c r="I39" s="24">
        <f t="shared" si="1"/>
        <v>414639</v>
      </c>
      <c r="J39" s="24">
        <f t="shared" si="1"/>
        <v>390364</v>
      </c>
      <c r="K39" s="24">
        <f t="shared" si="1"/>
        <v>438256</v>
      </c>
      <c r="L39" s="24">
        <f t="shared" si="1"/>
        <v>397100</v>
      </c>
      <c r="M39" s="24">
        <f t="shared" si="1"/>
        <v>426507</v>
      </c>
      <c r="N39" s="25">
        <f t="shared" si="1"/>
        <v>374607</v>
      </c>
      <c r="O39" s="24">
        <f>SUM(O7:O35)</f>
        <v>4886213</v>
      </c>
    </row>
    <row r="40" spans="2:15" x14ac:dyDescent="0.2">
      <c r="D40" s="5"/>
    </row>
    <row r="41" spans="2:15" x14ac:dyDescent="0.2">
      <c r="D41" s="5"/>
    </row>
    <row r="42" spans="2:15" x14ac:dyDescent="0.2">
      <c r="D42" s="5"/>
    </row>
    <row r="43" spans="2:15" x14ac:dyDescent="0.2">
      <c r="D43" s="5"/>
    </row>
    <row r="44" spans="2:15" x14ac:dyDescent="0.2">
      <c r="D44" s="5"/>
    </row>
    <row r="45" spans="2:15" x14ac:dyDescent="0.2">
      <c r="D45" s="5"/>
    </row>
    <row r="46" spans="2:15" x14ac:dyDescent="0.2">
      <c r="D46" s="5"/>
    </row>
    <row r="47" spans="2:15" x14ac:dyDescent="0.2">
      <c r="D47" s="5"/>
    </row>
    <row r="48" spans="2:15" x14ac:dyDescent="0.2">
      <c r="D48" s="5"/>
    </row>
    <row r="49" spans="4:4" x14ac:dyDescent="0.2">
      <c r="D49" s="5"/>
    </row>
    <row r="50" spans="4:4" x14ac:dyDescent="0.2">
      <c r="D50" s="5"/>
    </row>
    <row r="51" spans="4:4" x14ac:dyDescent="0.2">
      <c r="D51" s="5"/>
    </row>
    <row r="52" spans="4:4" x14ac:dyDescent="0.2">
      <c r="D52" s="5"/>
    </row>
    <row r="53" spans="4:4" x14ac:dyDescent="0.2">
      <c r="D53" s="5"/>
    </row>
    <row r="54" spans="4:4" x14ac:dyDescent="0.2">
      <c r="D54" s="5"/>
    </row>
    <row r="55" spans="4:4" x14ac:dyDescent="0.2">
      <c r="D55" s="5"/>
    </row>
    <row r="56" spans="4:4" x14ac:dyDescent="0.2">
      <c r="D56" s="5"/>
    </row>
    <row r="57" spans="4:4" x14ac:dyDescent="0.2">
      <c r="D57" s="5"/>
    </row>
    <row r="58" spans="4:4" x14ac:dyDescent="0.2">
      <c r="D58" s="5"/>
    </row>
    <row r="59" spans="4:4" x14ac:dyDescent="0.2">
      <c r="D59" s="5"/>
    </row>
    <row r="60" spans="4:4" x14ac:dyDescent="0.2">
      <c r="D60" s="5"/>
    </row>
    <row r="61" spans="4:4" x14ac:dyDescent="0.2">
      <c r="D61" s="5"/>
    </row>
    <row r="62" spans="4:4" x14ac:dyDescent="0.2">
      <c r="D62" s="5"/>
    </row>
    <row r="63" spans="4:4" x14ac:dyDescent="0.2">
      <c r="D63" s="5"/>
    </row>
    <row r="64" spans="4:4" x14ac:dyDescent="0.2">
      <c r="D64" s="5"/>
    </row>
    <row r="65" spans="4:4" x14ac:dyDescent="0.2">
      <c r="D65" s="5"/>
    </row>
    <row r="66" spans="4:4" x14ac:dyDescent="0.2">
      <c r="D66" s="5"/>
    </row>
    <row r="67" spans="4:4" x14ac:dyDescent="0.2">
      <c r="D67" s="5"/>
    </row>
    <row r="68" spans="4:4" x14ac:dyDescent="0.2">
      <c r="D68" s="5"/>
    </row>
    <row r="69" spans="4:4" x14ac:dyDescent="0.2">
      <c r="D69" s="5"/>
    </row>
    <row r="70" spans="4:4" x14ac:dyDescent="0.2">
      <c r="D70" s="5"/>
    </row>
    <row r="71" spans="4:4" x14ac:dyDescent="0.2">
      <c r="D71" s="5"/>
    </row>
    <row r="72" spans="4:4" x14ac:dyDescent="0.2">
      <c r="D72" s="5"/>
    </row>
    <row r="73" spans="4:4" x14ac:dyDescent="0.2">
      <c r="D73" s="5"/>
    </row>
    <row r="74" spans="4:4" x14ac:dyDescent="0.2">
      <c r="D74" s="5"/>
    </row>
    <row r="75" spans="4:4" x14ac:dyDescent="0.2">
      <c r="D75" s="5"/>
    </row>
    <row r="76" spans="4:4" x14ac:dyDescent="0.2">
      <c r="D76" s="5"/>
    </row>
    <row r="77" spans="4:4" x14ac:dyDescent="0.2">
      <c r="D77" s="5"/>
    </row>
    <row r="78" spans="4:4" x14ac:dyDescent="0.2">
      <c r="D78" s="5"/>
    </row>
    <row r="79" spans="4:4" x14ac:dyDescent="0.2">
      <c r="D79" s="5"/>
    </row>
    <row r="80" spans="4:4" x14ac:dyDescent="0.2">
      <c r="D80" s="5"/>
    </row>
    <row r="81" spans="4:4" x14ac:dyDescent="0.2">
      <c r="D81" s="5"/>
    </row>
    <row r="82" spans="4:4" x14ac:dyDescent="0.2">
      <c r="D82" s="5"/>
    </row>
    <row r="83" spans="4:4" x14ac:dyDescent="0.2">
      <c r="D83" s="5"/>
    </row>
    <row r="84" spans="4:4" x14ac:dyDescent="0.2">
      <c r="D84" s="5"/>
    </row>
    <row r="85" spans="4:4" x14ac:dyDescent="0.2">
      <c r="D85" s="5"/>
    </row>
    <row r="86" spans="4:4" x14ac:dyDescent="0.2">
      <c r="D86" s="5"/>
    </row>
    <row r="87" spans="4:4" x14ac:dyDescent="0.2">
      <c r="D87" s="5"/>
    </row>
    <row r="88" spans="4:4" x14ac:dyDescent="0.2">
      <c r="D88" s="5"/>
    </row>
    <row r="89" spans="4:4" x14ac:dyDescent="0.2">
      <c r="D89" s="5"/>
    </row>
    <row r="90" spans="4:4" x14ac:dyDescent="0.2">
      <c r="D90" s="5"/>
    </row>
    <row r="91" spans="4:4" x14ac:dyDescent="0.2">
      <c r="D91" s="5"/>
    </row>
    <row r="92" spans="4:4" x14ac:dyDescent="0.2">
      <c r="D92" s="5"/>
    </row>
    <row r="93" spans="4:4" x14ac:dyDescent="0.2">
      <c r="D93" s="5"/>
    </row>
    <row r="94" spans="4:4" x14ac:dyDescent="0.2">
      <c r="D94" s="5"/>
    </row>
    <row r="95" spans="4:4" x14ac:dyDescent="0.2">
      <c r="D95" s="5"/>
    </row>
    <row r="96" spans="4:4" x14ac:dyDescent="0.2">
      <c r="D96" s="5"/>
    </row>
    <row r="97" spans="4:4" x14ac:dyDescent="0.2">
      <c r="D97" s="5"/>
    </row>
    <row r="98" spans="4:4" x14ac:dyDescent="0.2">
      <c r="D98" s="5"/>
    </row>
    <row r="99" spans="4:4" x14ac:dyDescent="0.2">
      <c r="D99" s="5"/>
    </row>
    <row r="100" spans="4:4" x14ac:dyDescent="0.2">
      <c r="D100" s="5"/>
    </row>
    <row r="101" spans="4:4" x14ac:dyDescent="0.2">
      <c r="D101" s="5"/>
    </row>
    <row r="102" spans="4:4" x14ac:dyDescent="0.2">
      <c r="D102" s="5"/>
    </row>
    <row r="103" spans="4:4" x14ac:dyDescent="0.2">
      <c r="D103" s="5"/>
    </row>
    <row r="104" spans="4:4" x14ac:dyDescent="0.2">
      <c r="D104" s="5"/>
    </row>
    <row r="105" spans="4:4" x14ac:dyDescent="0.2">
      <c r="D105" s="5"/>
    </row>
    <row r="106" spans="4:4" x14ac:dyDescent="0.2">
      <c r="D106" s="5"/>
    </row>
    <row r="107" spans="4:4" x14ac:dyDescent="0.2">
      <c r="D107" s="5"/>
    </row>
    <row r="108" spans="4:4" x14ac:dyDescent="0.2">
      <c r="D108" s="5"/>
    </row>
    <row r="109" spans="4:4" x14ac:dyDescent="0.2">
      <c r="D109" s="5"/>
    </row>
    <row r="110" spans="4:4" x14ac:dyDescent="0.2">
      <c r="D110" s="5"/>
    </row>
    <row r="111" spans="4:4" x14ac:dyDescent="0.2">
      <c r="D111" s="5"/>
    </row>
    <row r="112" spans="4:4" x14ac:dyDescent="0.2">
      <c r="D112" s="5"/>
    </row>
    <row r="113" spans="4:4" x14ac:dyDescent="0.2">
      <c r="D113" s="5"/>
    </row>
    <row r="114" spans="4:4" x14ac:dyDescent="0.2">
      <c r="D114" s="5"/>
    </row>
    <row r="115" spans="4:4" x14ac:dyDescent="0.2">
      <c r="D115" s="5"/>
    </row>
    <row r="116" spans="4:4" x14ac:dyDescent="0.2">
      <c r="D116" s="5"/>
    </row>
    <row r="117" spans="4:4" x14ac:dyDescent="0.2">
      <c r="D117" s="5"/>
    </row>
    <row r="118" spans="4:4" x14ac:dyDescent="0.2">
      <c r="D118" s="5"/>
    </row>
    <row r="119" spans="4:4" x14ac:dyDescent="0.2">
      <c r="D119" s="5"/>
    </row>
    <row r="120" spans="4:4" x14ac:dyDescent="0.2">
      <c r="D120" s="5"/>
    </row>
    <row r="121" spans="4:4" x14ac:dyDescent="0.2">
      <c r="D121" s="5"/>
    </row>
    <row r="122" spans="4:4" x14ac:dyDescent="0.2">
      <c r="D122" s="5"/>
    </row>
    <row r="123" spans="4:4" x14ac:dyDescent="0.2">
      <c r="D123" s="5"/>
    </row>
    <row r="124" spans="4:4" x14ac:dyDescent="0.2">
      <c r="D124" s="5"/>
    </row>
    <row r="125" spans="4:4" x14ac:dyDescent="0.2">
      <c r="D125" s="5"/>
    </row>
    <row r="126" spans="4:4" x14ac:dyDescent="0.2">
      <c r="D126" s="5"/>
    </row>
    <row r="127" spans="4:4" x14ac:dyDescent="0.2">
      <c r="D127" s="5"/>
    </row>
    <row r="128" spans="4:4" x14ac:dyDescent="0.2">
      <c r="D128" s="5"/>
    </row>
    <row r="129" spans="4:4" x14ac:dyDescent="0.2">
      <c r="D129" s="5"/>
    </row>
    <row r="130" spans="4:4" x14ac:dyDescent="0.2">
      <c r="D130" s="5"/>
    </row>
    <row r="131" spans="4:4" x14ac:dyDescent="0.2">
      <c r="D131" s="5"/>
    </row>
    <row r="132" spans="4:4" x14ac:dyDescent="0.2">
      <c r="D132" s="5"/>
    </row>
    <row r="133" spans="4:4" x14ac:dyDescent="0.2">
      <c r="D133" s="5"/>
    </row>
    <row r="134" spans="4:4" x14ac:dyDescent="0.2">
      <c r="D134" s="5"/>
    </row>
    <row r="135" spans="4:4" x14ac:dyDescent="0.2">
      <c r="D135" s="5"/>
    </row>
    <row r="136" spans="4:4" x14ac:dyDescent="0.2">
      <c r="D136" s="5"/>
    </row>
    <row r="137" spans="4:4" x14ac:dyDescent="0.2">
      <c r="D137" s="5"/>
    </row>
    <row r="138" spans="4:4" x14ac:dyDescent="0.2">
      <c r="D138" s="5"/>
    </row>
    <row r="139" spans="4:4" x14ac:dyDescent="0.2">
      <c r="D139" s="5"/>
    </row>
    <row r="140" spans="4:4" x14ac:dyDescent="0.2">
      <c r="D140" s="5"/>
    </row>
    <row r="141" spans="4:4" x14ac:dyDescent="0.2">
      <c r="D141" s="5"/>
    </row>
    <row r="142" spans="4:4" x14ac:dyDescent="0.2">
      <c r="D142" s="5"/>
    </row>
    <row r="143" spans="4:4" x14ac:dyDescent="0.2">
      <c r="D143" s="5"/>
    </row>
    <row r="144" spans="4:4" x14ac:dyDescent="0.2">
      <c r="D144" s="5"/>
    </row>
    <row r="145" spans="4:4" x14ac:dyDescent="0.2">
      <c r="D145" s="5"/>
    </row>
    <row r="146" spans="4:4" x14ac:dyDescent="0.2">
      <c r="D146" s="5"/>
    </row>
    <row r="147" spans="4:4" x14ac:dyDescent="0.2">
      <c r="D147" s="5"/>
    </row>
    <row r="148" spans="4:4" x14ac:dyDescent="0.2">
      <c r="D148" s="5"/>
    </row>
    <row r="149" spans="4:4" x14ac:dyDescent="0.2">
      <c r="D149" s="5"/>
    </row>
    <row r="150" spans="4:4" x14ac:dyDescent="0.2">
      <c r="D150" s="5"/>
    </row>
    <row r="151" spans="4:4" x14ac:dyDescent="0.2">
      <c r="D151" s="5"/>
    </row>
    <row r="152" spans="4:4" x14ac:dyDescent="0.2">
      <c r="D152" s="5"/>
    </row>
    <row r="153" spans="4:4" x14ac:dyDescent="0.2">
      <c r="D153" s="5"/>
    </row>
    <row r="154" spans="4:4" x14ac:dyDescent="0.2">
      <c r="D154" s="5"/>
    </row>
    <row r="155" spans="4:4" x14ac:dyDescent="0.2">
      <c r="D155" s="5"/>
    </row>
    <row r="156" spans="4:4" x14ac:dyDescent="0.2">
      <c r="D156" s="5"/>
    </row>
    <row r="157" spans="4:4" x14ac:dyDescent="0.2">
      <c r="D157" s="5"/>
    </row>
    <row r="158" spans="4:4" x14ac:dyDescent="0.2">
      <c r="D158" s="5"/>
    </row>
    <row r="159" spans="4:4" x14ac:dyDescent="0.2">
      <c r="D159" s="5"/>
    </row>
    <row r="160" spans="4:4" x14ac:dyDescent="0.2">
      <c r="D160" s="5"/>
    </row>
    <row r="161" spans="4:4" x14ac:dyDescent="0.2">
      <c r="D161" s="5"/>
    </row>
    <row r="162" spans="4:4" x14ac:dyDescent="0.2">
      <c r="D162" s="5"/>
    </row>
    <row r="163" spans="4:4" x14ac:dyDescent="0.2">
      <c r="D163" s="5"/>
    </row>
    <row r="164" spans="4:4" x14ac:dyDescent="0.2">
      <c r="D164" s="5"/>
    </row>
    <row r="165" spans="4:4" x14ac:dyDescent="0.2">
      <c r="D165" s="5"/>
    </row>
    <row r="166" spans="4:4" x14ac:dyDescent="0.2">
      <c r="D166" s="5"/>
    </row>
    <row r="167" spans="4:4" x14ac:dyDescent="0.2">
      <c r="D167" s="5"/>
    </row>
    <row r="168" spans="4:4" x14ac:dyDescent="0.2">
      <c r="D168" s="5"/>
    </row>
    <row r="169" spans="4:4" x14ac:dyDescent="0.2">
      <c r="D169" s="5"/>
    </row>
    <row r="170" spans="4:4" x14ac:dyDescent="0.2">
      <c r="D170" s="5"/>
    </row>
    <row r="171" spans="4:4" x14ac:dyDescent="0.2">
      <c r="D171" s="5"/>
    </row>
    <row r="172" spans="4:4" x14ac:dyDescent="0.2">
      <c r="D172" s="5"/>
    </row>
    <row r="173" spans="4:4" x14ac:dyDescent="0.2">
      <c r="D173" s="5"/>
    </row>
    <row r="174" spans="4:4" x14ac:dyDescent="0.2">
      <c r="D174" s="5"/>
    </row>
    <row r="175" spans="4:4" x14ac:dyDescent="0.2">
      <c r="D175" s="5"/>
    </row>
    <row r="176" spans="4:4" x14ac:dyDescent="0.2">
      <c r="D176" s="5"/>
    </row>
  </sheetData>
  <mergeCells count="2">
    <mergeCell ref="A1:C1"/>
    <mergeCell ref="A3:H3"/>
  </mergeCells>
  <pageMargins left="0.7" right="0.7" top="0.75" bottom="0.75" header="0.3" footer="0.3"/>
  <pageSetup scale="91" fitToWidth="1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6871A-54BC-45B3-831E-DB1222B673F3}">
  <dimension ref="A1:O42"/>
  <sheetViews>
    <sheetView workbookViewId="0">
      <selection sqref="A1:C1"/>
    </sheetView>
  </sheetViews>
  <sheetFormatPr defaultRowHeight="12.75" x14ac:dyDescent="0.2"/>
  <cols>
    <col min="1" max="1" width="10.85546875" bestFit="1" customWidth="1"/>
    <col min="2" max="2" width="14.28515625" bestFit="1" customWidth="1"/>
    <col min="15" max="15" width="13.5703125" style="2" customWidth="1"/>
  </cols>
  <sheetData>
    <row r="1" spans="1:15" s="3" customFormat="1" ht="15" x14ac:dyDescent="0.2">
      <c r="A1" s="42" t="s">
        <v>48</v>
      </c>
      <c r="B1" s="42"/>
      <c r="C1" s="42"/>
      <c r="O1" s="31"/>
    </row>
    <row r="2" spans="1:15" s="3" customFormat="1" ht="14.25" x14ac:dyDescent="0.2">
      <c r="A2" s="33"/>
      <c r="O2" s="31"/>
    </row>
    <row r="3" spans="1:15" ht="54.75" customHeight="1" x14ac:dyDescent="0.25">
      <c r="A3" s="43" t="s">
        <v>146</v>
      </c>
      <c r="B3" s="43"/>
      <c r="C3" s="43"/>
      <c r="D3" s="43"/>
      <c r="E3" s="43"/>
      <c r="F3" s="43"/>
      <c r="G3" s="43"/>
      <c r="H3" s="43"/>
      <c r="O3" s="24"/>
    </row>
    <row r="4" spans="1:15" s="3" customFormat="1" ht="14.25" x14ac:dyDescent="0.2">
      <c r="A4" s="33"/>
      <c r="O4" s="31"/>
    </row>
    <row r="5" spans="1:15" x14ac:dyDescent="0.2">
      <c r="A5" s="4" t="s">
        <v>81</v>
      </c>
      <c r="B5" s="20" t="s">
        <v>29</v>
      </c>
      <c r="C5" s="19" t="s">
        <v>84</v>
      </c>
      <c r="D5" s="19" t="s">
        <v>85</v>
      </c>
      <c r="E5" s="19" t="s">
        <v>86</v>
      </c>
      <c r="F5" s="19" t="s">
        <v>87</v>
      </c>
      <c r="G5" s="19" t="s">
        <v>88</v>
      </c>
      <c r="H5" s="19" t="s">
        <v>89</v>
      </c>
      <c r="I5" s="19" t="s">
        <v>90</v>
      </c>
      <c r="J5" s="19" t="s">
        <v>91</v>
      </c>
      <c r="K5" s="19" t="s">
        <v>92</v>
      </c>
      <c r="L5" s="19" t="s">
        <v>93</v>
      </c>
      <c r="M5" s="19" t="s">
        <v>94</v>
      </c>
      <c r="N5" s="26" t="s">
        <v>95</v>
      </c>
      <c r="O5" s="28" t="s">
        <v>109</v>
      </c>
    </row>
    <row r="6" spans="1:15" x14ac:dyDescent="0.2">
      <c r="A6" s="2" t="s">
        <v>58</v>
      </c>
      <c r="B6" s="23" t="s">
        <v>103</v>
      </c>
      <c r="C6">
        <v>0</v>
      </c>
      <c r="D6">
        <v>0</v>
      </c>
      <c r="E6" s="27">
        <v>0</v>
      </c>
      <c r="F6" s="16">
        <v>10345</v>
      </c>
      <c r="G6" s="16">
        <v>33295</v>
      </c>
      <c r="H6" s="16">
        <v>33625</v>
      </c>
      <c r="I6" s="16">
        <v>40348</v>
      </c>
      <c r="J6" s="16">
        <v>35421</v>
      </c>
      <c r="K6" s="16">
        <v>38729</v>
      </c>
      <c r="L6" s="16">
        <v>41113</v>
      </c>
      <c r="M6" s="16">
        <v>39366</v>
      </c>
      <c r="N6" s="27">
        <v>43065</v>
      </c>
      <c r="O6" s="24">
        <f t="shared" ref="O6:O35" si="0">SUM(C6:N6)</f>
        <v>315307</v>
      </c>
    </row>
    <row r="7" spans="1:15" x14ac:dyDescent="0.2">
      <c r="B7" s="21" t="s">
        <v>63</v>
      </c>
      <c r="C7" s="16">
        <v>10833</v>
      </c>
      <c r="D7" s="16">
        <v>10589</v>
      </c>
      <c r="E7" s="16">
        <v>8799</v>
      </c>
      <c r="F7" s="16">
        <v>13119</v>
      </c>
      <c r="G7" s="16">
        <v>15689</v>
      </c>
      <c r="H7" s="16">
        <v>14598</v>
      </c>
      <c r="I7" s="16">
        <v>18625</v>
      </c>
      <c r="J7" s="16">
        <v>15863</v>
      </c>
      <c r="K7" s="16">
        <v>17193</v>
      </c>
      <c r="L7" s="16">
        <v>19476</v>
      </c>
      <c r="M7" s="16">
        <v>18413</v>
      </c>
      <c r="N7" s="27">
        <v>19481</v>
      </c>
      <c r="O7" s="24">
        <f t="shared" si="0"/>
        <v>182678</v>
      </c>
    </row>
    <row r="8" spans="1:15" x14ac:dyDescent="0.2">
      <c r="A8" s="2"/>
      <c r="B8" s="21" t="s">
        <v>102</v>
      </c>
      <c r="C8" s="16">
        <v>0</v>
      </c>
      <c r="D8" s="16">
        <v>0</v>
      </c>
      <c r="E8" s="16">
        <v>1005</v>
      </c>
      <c r="F8" s="16">
        <v>2593</v>
      </c>
      <c r="G8" s="16">
        <v>2758</v>
      </c>
      <c r="H8" s="16">
        <v>3159</v>
      </c>
      <c r="I8" s="16">
        <v>4501</v>
      </c>
      <c r="J8" s="16">
        <v>3778</v>
      </c>
      <c r="K8" s="16">
        <v>4166</v>
      </c>
      <c r="L8" s="16">
        <v>5273</v>
      </c>
      <c r="M8" s="16">
        <v>5385</v>
      </c>
      <c r="N8" s="27">
        <v>5819</v>
      </c>
      <c r="O8" s="24">
        <f t="shared" si="0"/>
        <v>38437</v>
      </c>
    </row>
    <row r="9" spans="1:15" x14ac:dyDescent="0.2">
      <c r="A9" s="18"/>
      <c r="B9" s="21" t="s">
        <v>64</v>
      </c>
      <c r="C9" s="16">
        <v>4066</v>
      </c>
      <c r="D9">
        <v>18</v>
      </c>
      <c r="E9" s="16">
        <v>4566</v>
      </c>
      <c r="F9" s="16">
        <v>6797</v>
      </c>
      <c r="G9" s="16">
        <v>6512</v>
      </c>
      <c r="H9" s="16">
        <v>6379</v>
      </c>
      <c r="I9" s="16">
        <v>8061</v>
      </c>
      <c r="J9" s="16">
        <v>6864</v>
      </c>
      <c r="K9" s="16">
        <v>7594</v>
      </c>
      <c r="L9" s="16">
        <v>9184</v>
      </c>
      <c r="M9" s="16">
        <v>8896</v>
      </c>
      <c r="N9" s="27">
        <v>9562</v>
      </c>
      <c r="O9" s="24">
        <f t="shared" si="0"/>
        <v>78499</v>
      </c>
    </row>
    <row r="10" spans="1:15" x14ac:dyDescent="0.2">
      <c r="A10" s="18"/>
      <c r="B10" s="21" t="s">
        <v>14</v>
      </c>
      <c r="C10">
        <v>183</v>
      </c>
      <c r="D10" s="16">
        <v>3538</v>
      </c>
      <c r="E10">
        <v>202</v>
      </c>
      <c r="F10">
        <v>265</v>
      </c>
      <c r="G10">
        <v>199</v>
      </c>
      <c r="H10">
        <v>277</v>
      </c>
      <c r="I10">
        <v>153</v>
      </c>
      <c r="J10">
        <v>136</v>
      </c>
      <c r="K10">
        <v>116</v>
      </c>
      <c r="L10">
        <v>150</v>
      </c>
      <c r="M10">
        <v>240</v>
      </c>
      <c r="N10" s="22">
        <v>160</v>
      </c>
      <c r="O10" s="24">
        <f t="shared" si="0"/>
        <v>5619</v>
      </c>
    </row>
    <row r="11" spans="1:15" x14ac:dyDescent="0.2">
      <c r="A11" s="18"/>
      <c r="B11" s="21" t="s">
        <v>15</v>
      </c>
      <c r="C11">
        <v>99</v>
      </c>
      <c r="D11">
        <v>185</v>
      </c>
      <c r="E11">
        <v>224</v>
      </c>
      <c r="F11">
        <v>124</v>
      </c>
      <c r="G11">
        <v>208</v>
      </c>
      <c r="H11">
        <v>155</v>
      </c>
      <c r="I11">
        <v>236</v>
      </c>
      <c r="J11">
        <v>140</v>
      </c>
      <c r="K11">
        <v>87</v>
      </c>
      <c r="L11">
        <v>45</v>
      </c>
      <c r="M11">
        <v>19</v>
      </c>
      <c r="N11" s="22">
        <v>5</v>
      </c>
      <c r="O11" s="24">
        <f t="shared" si="0"/>
        <v>1527</v>
      </c>
    </row>
    <row r="12" spans="1:15" x14ac:dyDescent="0.2">
      <c r="A12" s="18"/>
      <c r="B12" s="21" t="s">
        <v>26</v>
      </c>
      <c r="C12" s="16">
        <v>0</v>
      </c>
      <c r="D12">
        <v>227</v>
      </c>
      <c r="E12" s="16">
        <v>0</v>
      </c>
      <c r="F12" s="16">
        <v>0</v>
      </c>
      <c r="G12" s="16">
        <v>0</v>
      </c>
      <c r="H12" s="16">
        <v>0</v>
      </c>
      <c r="I12" s="16">
        <v>0</v>
      </c>
      <c r="J12" s="16">
        <v>0</v>
      </c>
      <c r="K12">
        <v>2</v>
      </c>
      <c r="L12" s="16">
        <v>0</v>
      </c>
      <c r="M12" s="16">
        <v>0</v>
      </c>
      <c r="N12" s="22">
        <v>0</v>
      </c>
      <c r="O12" s="24">
        <f t="shared" si="0"/>
        <v>229</v>
      </c>
    </row>
    <row r="13" spans="1:15" x14ac:dyDescent="0.2">
      <c r="A13" s="18"/>
      <c r="B13" s="21" t="s">
        <v>27</v>
      </c>
      <c r="C13" s="16">
        <v>0</v>
      </c>
      <c r="D13">
        <v>0</v>
      </c>
      <c r="E13" s="16">
        <v>0</v>
      </c>
      <c r="F13" s="16">
        <v>0</v>
      </c>
      <c r="G13" s="16">
        <v>0</v>
      </c>
      <c r="H13" s="16">
        <v>0</v>
      </c>
      <c r="I13" s="16">
        <v>0</v>
      </c>
      <c r="J13" s="16">
        <v>0</v>
      </c>
      <c r="K13">
        <v>0</v>
      </c>
      <c r="L13" s="16">
        <v>0</v>
      </c>
      <c r="M13" s="16">
        <v>0</v>
      </c>
      <c r="N13" s="22">
        <v>0</v>
      </c>
      <c r="O13" s="24">
        <f t="shared" si="0"/>
        <v>0</v>
      </c>
    </row>
    <row r="14" spans="1:15" x14ac:dyDescent="0.2">
      <c r="A14" s="18"/>
      <c r="B14" s="21" t="s">
        <v>28</v>
      </c>
      <c r="C14" s="16">
        <v>8042</v>
      </c>
      <c r="D14" s="16">
        <v>7061</v>
      </c>
      <c r="E14" s="16">
        <v>7955</v>
      </c>
      <c r="F14" s="16">
        <v>8411</v>
      </c>
      <c r="G14" s="16">
        <v>7345</v>
      </c>
      <c r="H14" s="16">
        <v>6842</v>
      </c>
      <c r="I14" s="16">
        <v>7731</v>
      </c>
      <c r="J14" s="16">
        <v>6525</v>
      </c>
      <c r="K14" s="16">
        <v>7524</v>
      </c>
      <c r="L14" s="16">
        <v>6589</v>
      </c>
      <c r="M14" s="16">
        <v>7093</v>
      </c>
      <c r="N14" s="27">
        <v>6708</v>
      </c>
      <c r="O14" s="24">
        <f t="shared" si="0"/>
        <v>87826</v>
      </c>
    </row>
    <row r="15" spans="1:15" x14ac:dyDescent="0.2">
      <c r="A15" s="18"/>
      <c r="B15" s="21" t="s">
        <v>16</v>
      </c>
      <c r="C15" s="16">
        <v>36149</v>
      </c>
      <c r="D15" s="16">
        <v>33095</v>
      </c>
      <c r="E15" s="16">
        <v>31876</v>
      </c>
      <c r="F15" s="16">
        <v>24052</v>
      </c>
      <c r="G15" s="16">
        <v>0</v>
      </c>
      <c r="H15" s="16">
        <v>0</v>
      </c>
      <c r="I15" s="16">
        <v>0</v>
      </c>
      <c r="J15" s="16">
        <v>0</v>
      </c>
      <c r="K15" s="16">
        <v>0</v>
      </c>
      <c r="L15" s="16">
        <v>0</v>
      </c>
      <c r="M15" s="16">
        <v>0</v>
      </c>
      <c r="N15" s="27">
        <v>0</v>
      </c>
      <c r="O15" s="24">
        <f t="shared" si="0"/>
        <v>125172</v>
      </c>
    </row>
    <row r="16" spans="1:15" x14ac:dyDescent="0.2">
      <c r="A16" s="18"/>
      <c r="B16" s="21" t="s">
        <v>17</v>
      </c>
      <c r="C16" s="16">
        <v>3136</v>
      </c>
      <c r="D16" s="16">
        <v>5954</v>
      </c>
      <c r="E16" s="16">
        <v>2738</v>
      </c>
      <c r="F16">
        <v>4</v>
      </c>
      <c r="G16" s="16">
        <v>0</v>
      </c>
      <c r="H16" s="16">
        <v>0</v>
      </c>
      <c r="I16" s="16">
        <v>0</v>
      </c>
      <c r="J16" s="16">
        <v>0</v>
      </c>
      <c r="K16" s="16">
        <v>0</v>
      </c>
      <c r="L16" s="16">
        <v>0</v>
      </c>
      <c r="M16" s="16">
        <v>0</v>
      </c>
      <c r="N16" s="27">
        <v>0</v>
      </c>
      <c r="O16" s="24">
        <f t="shared" si="0"/>
        <v>11832</v>
      </c>
    </row>
    <row r="17" spans="1:15" x14ac:dyDescent="0.2">
      <c r="A17" s="18"/>
      <c r="B17" s="21" t="s">
        <v>104</v>
      </c>
      <c r="C17" s="16">
        <v>0</v>
      </c>
      <c r="D17" s="16">
        <v>0</v>
      </c>
      <c r="E17" s="16">
        <v>0</v>
      </c>
      <c r="F17" s="16">
        <v>0</v>
      </c>
      <c r="G17">
        <v>369</v>
      </c>
      <c r="H17" s="16">
        <v>5474</v>
      </c>
      <c r="I17" s="16">
        <v>13025</v>
      </c>
      <c r="J17" s="16">
        <v>13578</v>
      </c>
      <c r="K17" s="16">
        <v>17756</v>
      </c>
      <c r="L17" s="16">
        <v>19397</v>
      </c>
      <c r="M17" s="16">
        <v>20047</v>
      </c>
      <c r="N17" s="27">
        <v>23281</v>
      </c>
      <c r="O17" s="24">
        <f t="shared" si="0"/>
        <v>112927</v>
      </c>
    </row>
    <row r="18" spans="1:15" x14ac:dyDescent="0.2">
      <c r="A18" s="18"/>
      <c r="B18" s="23" t="s">
        <v>65</v>
      </c>
      <c r="C18" s="16">
        <v>7838</v>
      </c>
      <c r="D18" s="16">
        <v>7506</v>
      </c>
      <c r="E18" s="16">
        <v>6441</v>
      </c>
      <c r="F18" s="16">
        <v>9672</v>
      </c>
      <c r="G18" s="16">
        <v>11733</v>
      </c>
      <c r="H18" s="16">
        <v>10607</v>
      </c>
      <c r="I18" s="16">
        <v>13892</v>
      </c>
      <c r="J18" s="16">
        <v>11622</v>
      </c>
      <c r="K18" s="16">
        <v>12737</v>
      </c>
      <c r="L18" s="16">
        <v>15337</v>
      </c>
      <c r="M18" s="16">
        <v>13330</v>
      </c>
      <c r="N18" s="27">
        <v>13937</v>
      </c>
      <c r="O18" s="24">
        <f t="shared" si="0"/>
        <v>134652</v>
      </c>
    </row>
    <row r="19" spans="1:15" x14ac:dyDescent="0.2">
      <c r="A19" s="18"/>
      <c r="B19" s="23" t="s">
        <v>66</v>
      </c>
      <c r="C19" s="16">
        <v>4211</v>
      </c>
      <c r="D19" s="16">
        <v>3467</v>
      </c>
      <c r="E19" s="16">
        <v>4392</v>
      </c>
      <c r="F19" s="16">
        <v>6480</v>
      </c>
      <c r="G19" s="16">
        <v>6215</v>
      </c>
      <c r="H19" s="16">
        <v>5648</v>
      </c>
      <c r="I19" s="16">
        <v>7537</v>
      </c>
      <c r="J19" s="16">
        <v>6168</v>
      </c>
      <c r="K19" s="16">
        <v>7043</v>
      </c>
      <c r="L19" s="16">
        <v>8745</v>
      </c>
      <c r="M19" s="16">
        <v>8129</v>
      </c>
      <c r="N19" s="27">
        <v>8692</v>
      </c>
      <c r="O19" s="24">
        <f t="shared" si="0"/>
        <v>76727</v>
      </c>
    </row>
    <row r="20" spans="1:15" x14ac:dyDescent="0.2">
      <c r="A20" s="18"/>
      <c r="B20" s="21" t="s">
        <v>18</v>
      </c>
      <c r="C20">
        <v>5</v>
      </c>
      <c r="D20" s="16">
        <v>0</v>
      </c>
      <c r="E20" s="16">
        <v>0</v>
      </c>
      <c r="F20" s="16">
        <v>0</v>
      </c>
      <c r="G20" s="16">
        <v>0</v>
      </c>
      <c r="H20" s="16">
        <v>0</v>
      </c>
      <c r="I20" s="16">
        <v>0</v>
      </c>
      <c r="J20" s="16">
        <v>0</v>
      </c>
      <c r="K20" s="16">
        <v>0</v>
      </c>
      <c r="L20" s="16">
        <v>0</v>
      </c>
      <c r="M20" s="16">
        <v>0</v>
      </c>
      <c r="N20" s="27">
        <v>0</v>
      </c>
      <c r="O20" s="24">
        <f t="shared" si="0"/>
        <v>5</v>
      </c>
    </row>
    <row r="21" spans="1:15" x14ac:dyDescent="0.2">
      <c r="A21" s="18"/>
      <c r="B21" s="21" t="s">
        <v>19</v>
      </c>
      <c r="C21" s="16">
        <v>30538</v>
      </c>
      <c r="D21" s="16">
        <v>30365</v>
      </c>
      <c r="E21" s="16">
        <v>27935</v>
      </c>
      <c r="F21" s="16">
        <v>29187</v>
      </c>
      <c r="G21" s="16">
        <v>24766</v>
      </c>
      <c r="H21" s="16">
        <v>23965</v>
      </c>
      <c r="I21" s="16">
        <v>29120</v>
      </c>
      <c r="J21" s="16">
        <v>24384</v>
      </c>
      <c r="K21" s="16">
        <v>19091</v>
      </c>
      <c r="L21" s="16">
        <v>1178</v>
      </c>
      <c r="M21" s="16">
        <v>6197</v>
      </c>
      <c r="N21" s="27">
        <v>6658</v>
      </c>
      <c r="O21" s="24">
        <f t="shared" si="0"/>
        <v>253384</v>
      </c>
    </row>
    <row r="22" spans="1:15" x14ac:dyDescent="0.2">
      <c r="A22" s="2"/>
      <c r="B22" s="21" t="s">
        <v>25</v>
      </c>
      <c r="C22">
        <v>375</v>
      </c>
      <c r="D22">
        <v>678</v>
      </c>
      <c r="E22">
        <v>289</v>
      </c>
      <c r="F22">
        <v>982</v>
      </c>
      <c r="G22">
        <v>681</v>
      </c>
      <c r="H22">
        <v>612</v>
      </c>
      <c r="I22">
        <v>491</v>
      </c>
      <c r="J22">
        <v>494</v>
      </c>
      <c r="K22">
        <v>547</v>
      </c>
      <c r="L22">
        <v>593</v>
      </c>
      <c r="M22">
        <v>343</v>
      </c>
      <c r="N22" s="22">
        <v>466</v>
      </c>
      <c r="O22" s="24">
        <f t="shared" si="0"/>
        <v>6551</v>
      </c>
    </row>
    <row r="23" spans="1:15" x14ac:dyDescent="0.2">
      <c r="A23" s="2"/>
      <c r="B23" s="21" t="s">
        <v>20</v>
      </c>
      <c r="C23" s="16">
        <v>1107</v>
      </c>
      <c r="D23" s="16">
        <v>1089</v>
      </c>
      <c r="E23">
        <v>901</v>
      </c>
      <c r="F23">
        <v>974</v>
      </c>
      <c r="G23">
        <v>889</v>
      </c>
      <c r="H23">
        <v>983</v>
      </c>
      <c r="I23">
        <v>884</v>
      </c>
      <c r="J23">
        <v>912</v>
      </c>
      <c r="K23">
        <v>907</v>
      </c>
      <c r="L23">
        <v>300</v>
      </c>
      <c r="M23">
        <v>553</v>
      </c>
      <c r="N23" s="22">
        <v>347</v>
      </c>
      <c r="O23" s="24">
        <f t="shared" si="0"/>
        <v>9846</v>
      </c>
    </row>
    <row r="24" spans="1:15" x14ac:dyDescent="0.2">
      <c r="A24" s="2"/>
      <c r="B24" s="21" t="s">
        <v>21</v>
      </c>
      <c r="C24" s="16">
        <v>143093</v>
      </c>
      <c r="D24" s="16">
        <v>136552</v>
      </c>
      <c r="E24" s="16">
        <v>115074</v>
      </c>
      <c r="F24" s="16">
        <v>138360</v>
      </c>
      <c r="G24" s="16">
        <v>126993</v>
      </c>
      <c r="H24" s="16">
        <v>115464</v>
      </c>
      <c r="I24" s="16">
        <v>140421</v>
      </c>
      <c r="J24" s="16">
        <v>110394</v>
      </c>
      <c r="K24" s="16">
        <v>128248</v>
      </c>
      <c r="L24" s="16">
        <v>98627</v>
      </c>
      <c r="M24" s="16">
        <v>119766</v>
      </c>
      <c r="N24" s="27">
        <v>101801</v>
      </c>
      <c r="O24" s="24">
        <f t="shared" si="0"/>
        <v>1474793</v>
      </c>
    </row>
    <row r="25" spans="1:15" x14ac:dyDescent="0.2">
      <c r="A25" s="2"/>
      <c r="B25" s="21" t="s">
        <v>59</v>
      </c>
      <c r="C25">
        <v>129</v>
      </c>
      <c r="D25">
        <v>150</v>
      </c>
      <c r="E25">
        <v>103</v>
      </c>
      <c r="F25">
        <v>149</v>
      </c>
      <c r="G25">
        <v>80</v>
      </c>
      <c r="H25">
        <v>78</v>
      </c>
      <c r="I25">
        <v>52</v>
      </c>
      <c r="J25" s="16">
        <v>0</v>
      </c>
      <c r="K25">
        <v>137</v>
      </c>
      <c r="L25" s="16">
        <v>0</v>
      </c>
      <c r="M25" s="16">
        <v>0</v>
      </c>
      <c r="N25" s="22">
        <v>0</v>
      </c>
      <c r="O25" s="24">
        <f t="shared" si="0"/>
        <v>878</v>
      </c>
    </row>
    <row r="26" spans="1:15" x14ac:dyDescent="0.2">
      <c r="A26" s="2"/>
      <c r="B26" s="21" t="s">
        <v>60</v>
      </c>
      <c r="C26">
        <v>58</v>
      </c>
      <c r="D26">
        <v>68</v>
      </c>
      <c r="E26">
        <v>97</v>
      </c>
      <c r="F26">
        <v>56</v>
      </c>
      <c r="G26">
        <v>41</v>
      </c>
      <c r="H26">
        <v>12</v>
      </c>
      <c r="I26">
        <v>27</v>
      </c>
      <c r="J26" s="16">
        <v>0</v>
      </c>
      <c r="K26">
        <v>12</v>
      </c>
      <c r="L26" s="16">
        <v>0</v>
      </c>
      <c r="M26" s="16">
        <v>0</v>
      </c>
      <c r="N26" s="22">
        <v>0</v>
      </c>
      <c r="O26" s="24">
        <f t="shared" si="0"/>
        <v>371</v>
      </c>
    </row>
    <row r="27" spans="1:15" x14ac:dyDescent="0.2">
      <c r="B27" s="21" t="s">
        <v>61</v>
      </c>
      <c r="C27">
        <v>0</v>
      </c>
      <c r="D27">
        <v>0</v>
      </c>
      <c r="E27">
        <v>0</v>
      </c>
      <c r="F27">
        <v>0</v>
      </c>
      <c r="G27">
        <v>0</v>
      </c>
      <c r="H27">
        <v>0</v>
      </c>
      <c r="I27">
        <v>2</v>
      </c>
      <c r="J27" s="16">
        <v>0</v>
      </c>
      <c r="K27">
        <v>0</v>
      </c>
      <c r="L27" s="16">
        <v>0</v>
      </c>
      <c r="M27" s="16">
        <v>0</v>
      </c>
      <c r="N27" s="22">
        <v>0</v>
      </c>
      <c r="O27" s="24">
        <f t="shared" si="0"/>
        <v>2</v>
      </c>
    </row>
    <row r="28" spans="1:15" x14ac:dyDescent="0.2">
      <c r="B28" s="21" t="s">
        <v>62</v>
      </c>
      <c r="C28">
        <v>49</v>
      </c>
      <c r="D28">
        <v>55</v>
      </c>
      <c r="E28">
        <v>30</v>
      </c>
      <c r="F28">
        <v>35</v>
      </c>
      <c r="G28">
        <v>23</v>
      </c>
      <c r="H28">
        <v>12</v>
      </c>
      <c r="I28">
        <v>10</v>
      </c>
      <c r="J28">
        <v>22</v>
      </c>
      <c r="K28">
        <v>16</v>
      </c>
      <c r="L28" s="16">
        <v>0</v>
      </c>
      <c r="M28" s="16">
        <v>0</v>
      </c>
      <c r="N28" s="22">
        <v>0</v>
      </c>
      <c r="O28" s="24">
        <f t="shared" si="0"/>
        <v>252</v>
      </c>
    </row>
    <row r="29" spans="1:15" x14ac:dyDescent="0.2">
      <c r="B29" s="21" t="s">
        <v>108</v>
      </c>
      <c r="C29">
        <v>0</v>
      </c>
      <c r="D29">
        <v>0</v>
      </c>
      <c r="E29">
        <v>0</v>
      </c>
      <c r="F29">
        <v>0</v>
      </c>
      <c r="G29">
        <v>0</v>
      </c>
      <c r="H29">
        <v>0</v>
      </c>
      <c r="I29">
        <v>0</v>
      </c>
      <c r="J29">
        <v>44</v>
      </c>
      <c r="K29">
        <v>0</v>
      </c>
      <c r="L29" s="16">
        <v>0</v>
      </c>
      <c r="M29" s="16">
        <v>0</v>
      </c>
      <c r="N29" s="22">
        <v>0</v>
      </c>
      <c r="O29" s="24">
        <f t="shared" si="0"/>
        <v>44</v>
      </c>
    </row>
    <row r="30" spans="1:15" x14ac:dyDescent="0.2">
      <c r="B30" s="21" t="s">
        <v>107</v>
      </c>
      <c r="C30">
        <v>0</v>
      </c>
      <c r="D30">
        <v>0</v>
      </c>
      <c r="E30">
        <v>0</v>
      </c>
      <c r="F30">
        <v>0</v>
      </c>
      <c r="G30">
        <v>0</v>
      </c>
      <c r="H30">
        <v>0</v>
      </c>
      <c r="I30">
        <v>55</v>
      </c>
      <c r="J30">
        <v>141</v>
      </c>
      <c r="K30">
        <v>79</v>
      </c>
      <c r="L30" s="16">
        <v>0</v>
      </c>
      <c r="M30" s="16">
        <v>0</v>
      </c>
      <c r="N30" s="22">
        <v>0</v>
      </c>
      <c r="O30" s="24">
        <f t="shared" si="0"/>
        <v>275</v>
      </c>
    </row>
    <row r="31" spans="1:15" x14ac:dyDescent="0.2">
      <c r="B31" s="23" t="s">
        <v>106</v>
      </c>
      <c r="C31">
        <v>0</v>
      </c>
      <c r="D31">
        <v>0</v>
      </c>
      <c r="E31">
        <v>0</v>
      </c>
      <c r="F31">
        <v>0</v>
      </c>
      <c r="G31">
        <v>0</v>
      </c>
      <c r="H31">
        <v>10</v>
      </c>
      <c r="I31">
        <v>14</v>
      </c>
      <c r="J31">
        <v>15</v>
      </c>
      <c r="K31">
        <v>15</v>
      </c>
      <c r="L31">
        <v>7</v>
      </c>
      <c r="M31">
        <v>4</v>
      </c>
      <c r="N31" s="22">
        <v>4</v>
      </c>
      <c r="O31" s="24">
        <f t="shared" si="0"/>
        <v>69</v>
      </c>
    </row>
    <row r="32" spans="1:15" x14ac:dyDescent="0.2">
      <c r="B32" s="23" t="s">
        <v>105</v>
      </c>
      <c r="C32">
        <v>0</v>
      </c>
      <c r="D32">
        <v>0</v>
      </c>
      <c r="E32">
        <v>0</v>
      </c>
      <c r="F32">
        <v>0</v>
      </c>
      <c r="G32">
        <v>0</v>
      </c>
      <c r="H32">
        <v>10</v>
      </c>
      <c r="I32">
        <v>16</v>
      </c>
      <c r="J32">
        <v>15</v>
      </c>
      <c r="K32">
        <v>10</v>
      </c>
      <c r="L32">
        <v>10</v>
      </c>
      <c r="M32">
        <v>4</v>
      </c>
      <c r="N32" s="22">
        <v>2</v>
      </c>
      <c r="O32" s="24">
        <f t="shared" si="0"/>
        <v>67</v>
      </c>
    </row>
    <row r="33" spans="1:15" x14ac:dyDescent="0.2">
      <c r="B33" s="21" t="s">
        <v>22</v>
      </c>
      <c r="C33" s="16">
        <v>25349</v>
      </c>
      <c r="D33" s="16">
        <v>22920</v>
      </c>
      <c r="E33" s="16">
        <v>22547</v>
      </c>
      <c r="F33" s="16">
        <v>16263</v>
      </c>
      <c r="G33">
        <v>3</v>
      </c>
      <c r="H33" s="29">
        <v>0</v>
      </c>
      <c r="I33" s="29">
        <v>0</v>
      </c>
      <c r="J33" s="29">
        <v>0</v>
      </c>
      <c r="K33" s="29">
        <v>0</v>
      </c>
      <c r="L33" s="29">
        <v>0</v>
      </c>
      <c r="M33" s="29">
        <v>0</v>
      </c>
      <c r="N33" s="30">
        <v>0</v>
      </c>
      <c r="O33" s="24">
        <f t="shared" si="0"/>
        <v>87082</v>
      </c>
    </row>
    <row r="34" spans="1:15" x14ac:dyDescent="0.2">
      <c r="B34" s="21" t="s">
        <v>23</v>
      </c>
      <c r="C34" s="16">
        <v>41274</v>
      </c>
      <c r="D34" s="16">
        <v>38316</v>
      </c>
      <c r="E34" s="16">
        <v>30339</v>
      </c>
      <c r="F34" s="16">
        <v>42188</v>
      </c>
      <c r="G34" s="16">
        <v>35270</v>
      </c>
      <c r="H34" s="16">
        <v>39544</v>
      </c>
      <c r="I34" s="16">
        <v>32583</v>
      </c>
      <c r="J34" s="16">
        <v>32782</v>
      </c>
      <c r="K34" s="16">
        <v>38872</v>
      </c>
      <c r="L34" s="16">
        <v>30702</v>
      </c>
      <c r="M34" s="16">
        <v>36724</v>
      </c>
      <c r="N34" s="27">
        <v>35880</v>
      </c>
      <c r="O34" s="24">
        <f t="shared" si="0"/>
        <v>434474</v>
      </c>
    </row>
    <row r="35" spans="1:15" x14ac:dyDescent="0.2">
      <c r="B35" s="21" t="s">
        <v>24</v>
      </c>
      <c r="C35" s="16">
        <v>123849</v>
      </c>
      <c r="D35" s="16">
        <v>115540</v>
      </c>
      <c r="E35" s="16">
        <v>105564</v>
      </c>
      <c r="F35" s="16">
        <v>124027</v>
      </c>
      <c r="G35" s="16">
        <v>106539</v>
      </c>
      <c r="H35" s="16">
        <v>108791</v>
      </c>
      <c r="I35" s="16">
        <v>121317</v>
      </c>
      <c r="J35" s="16">
        <v>105351</v>
      </c>
      <c r="K35" s="16">
        <v>115433</v>
      </c>
      <c r="L35" s="16">
        <v>107345</v>
      </c>
      <c r="M35" s="16">
        <v>107290</v>
      </c>
      <c r="N35" s="27">
        <v>114750</v>
      </c>
      <c r="O35" s="24">
        <f t="shared" si="0"/>
        <v>1355796</v>
      </c>
    </row>
    <row r="36" spans="1:15" x14ac:dyDescent="0.2">
      <c r="B36" s="22"/>
      <c r="H36" s="17"/>
      <c r="N36" s="22"/>
      <c r="O36" s="24"/>
    </row>
    <row r="37" spans="1:15" x14ac:dyDescent="0.2">
      <c r="B37" s="22"/>
      <c r="H37" s="17"/>
      <c r="N37" s="22"/>
      <c r="O37" s="24"/>
    </row>
    <row r="38" spans="1:15" x14ac:dyDescent="0.2">
      <c r="B38" s="22"/>
      <c r="H38" s="17"/>
      <c r="N38" s="22"/>
      <c r="O38" s="24"/>
    </row>
    <row r="39" spans="1:15" x14ac:dyDescent="0.2">
      <c r="A39" s="24"/>
      <c r="B39" s="25" t="s">
        <v>82</v>
      </c>
      <c r="C39" s="24">
        <f t="shared" ref="C39:N39" si="1">SUM(C6:C35)</f>
        <v>440383</v>
      </c>
      <c r="D39" s="24">
        <f t="shared" si="1"/>
        <v>417373</v>
      </c>
      <c r="E39" s="24">
        <f t="shared" si="1"/>
        <v>371077</v>
      </c>
      <c r="F39" s="24">
        <f t="shared" si="1"/>
        <v>434083</v>
      </c>
      <c r="G39" s="24">
        <f t="shared" si="1"/>
        <v>379608</v>
      </c>
      <c r="H39" s="24">
        <f t="shared" si="1"/>
        <v>376245</v>
      </c>
      <c r="I39" s="24">
        <f t="shared" si="1"/>
        <v>439101</v>
      </c>
      <c r="J39" s="24">
        <f t="shared" si="1"/>
        <v>374649</v>
      </c>
      <c r="K39" s="24">
        <f t="shared" si="1"/>
        <v>416314</v>
      </c>
      <c r="L39" s="24">
        <f t="shared" si="1"/>
        <v>364071</v>
      </c>
      <c r="M39" s="24">
        <f t="shared" si="1"/>
        <v>391799</v>
      </c>
      <c r="N39" s="25">
        <f t="shared" si="1"/>
        <v>390618</v>
      </c>
      <c r="O39" s="24">
        <f>SUM(C39:N39)</f>
        <v>4795321</v>
      </c>
    </row>
    <row r="42" spans="1:15" x14ac:dyDescent="0.2">
      <c r="H42" s="24"/>
      <c r="I42" s="24"/>
    </row>
  </sheetData>
  <mergeCells count="2">
    <mergeCell ref="A1:C1"/>
    <mergeCell ref="A3:H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7739C-2CB8-4B44-8565-29748949A89E}">
  <dimension ref="A1:O39"/>
  <sheetViews>
    <sheetView workbookViewId="0">
      <selection sqref="A1:C1"/>
    </sheetView>
  </sheetViews>
  <sheetFormatPr defaultRowHeight="12.75" x14ac:dyDescent="0.2"/>
  <cols>
    <col min="1" max="1" width="10.85546875" bestFit="1" customWidth="1"/>
    <col min="2" max="2" width="14.28515625" bestFit="1" customWidth="1"/>
    <col min="3" max="14" width="9.140625" customWidth="1"/>
    <col min="15" max="15" width="11.7109375" bestFit="1" customWidth="1"/>
  </cols>
  <sheetData>
    <row r="1" spans="1:15" s="3" customFormat="1" ht="15" x14ac:dyDescent="0.2">
      <c r="A1" s="42" t="s">
        <v>48</v>
      </c>
      <c r="B1" s="42"/>
      <c r="C1" s="42"/>
      <c r="O1" s="31"/>
    </row>
    <row r="2" spans="1:15" s="3" customFormat="1" ht="14.25" x14ac:dyDescent="0.2">
      <c r="A2" s="33"/>
      <c r="O2" s="31"/>
    </row>
    <row r="3" spans="1:15" ht="54.75" customHeight="1" x14ac:dyDescent="0.25">
      <c r="A3" s="43" t="s">
        <v>146</v>
      </c>
      <c r="B3" s="43"/>
      <c r="C3" s="43"/>
      <c r="D3" s="43"/>
      <c r="E3" s="43"/>
      <c r="F3" s="43"/>
      <c r="G3" s="43"/>
      <c r="H3" s="43"/>
      <c r="O3" s="24"/>
    </row>
    <row r="5" spans="1:15" x14ac:dyDescent="0.2">
      <c r="A5" s="4" t="s">
        <v>81</v>
      </c>
      <c r="B5" s="20" t="s">
        <v>29</v>
      </c>
      <c r="C5" s="19" t="s">
        <v>111</v>
      </c>
      <c r="D5" s="19" t="s">
        <v>112</v>
      </c>
      <c r="E5" s="19" t="s">
        <v>113</v>
      </c>
      <c r="F5" s="19" t="s">
        <v>114</v>
      </c>
      <c r="G5" s="19" t="s">
        <v>115</v>
      </c>
      <c r="H5" s="19" t="s">
        <v>116</v>
      </c>
      <c r="I5" s="19" t="s">
        <v>117</v>
      </c>
      <c r="J5" s="19" t="s">
        <v>118</v>
      </c>
      <c r="K5" s="19" t="s">
        <v>119</v>
      </c>
      <c r="L5" s="19" t="s">
        <v>120</v>
      </c>
      <c r="M5" s="19" t="s">
        <v>121</v>
      </c>
      <c r="N5" s="26" t="s">
        <v>122</v>
      </c>
      <c r="O5" s="28" t="s">
        <v>110</v>
      </c>
    </row>
    <row r="6" spans="1:15" x14ac:dyDescent="0.2">
      <c r="A6" s="2" t="s">
        <v>100</v>
      </c>
      <c r="B6" s="23" t="s">
        <v>103</v>
      </c>
      <c r="C6" s="32">
        <v>46383</v>
      </c>
      <c r="D6" s="16">
        <v>40285</v>
      </c>
      <c r="E6" s="16">
        <v>43424</v>
      </c>
      <c r="F6" s="16">
        <v>44796</v>
      </c>
      <c r="G6" s="16">
        <v>41461</v>
      </c>
      <c r="H6" s="16">
        <v>48499</v>
      </c>
      <c r="I6" s="16">
        <v>45756</v>
      </c>
      <c r="J6" s="16">
        <v>45435</v>
      </c>
      <c r="K6" s="16">
        <v>54900</v>
      </c>
      <c r="L6" s="34"/>
      <c r="M6" s="34"/>
      <c r="N6" s="35"/>
      <c r="O6" s="24">
        <f t="shared" ref="O6:O35" si="0">SUM(C6:N6)</f>
        <v>410939</v>
      </c>
    </row>
    <row r="7" spans="1:15" x14ac:dyDescent="0.2">
      <c r="B7" s="21" t="s">
        <v>63</v>
      </c>
      <c r="C7" s="16">
        <v>21476</v>
      </c>
      <c r="D7" s="16">
        <v>17410</v>
      </c>
      <c r="E7" s="16">
        <v>18856</v>
      </c>
      <c r="F7" s="16">
        <v>18222</v>
      </c>
      <c r="G7" s="16">
        <v>16652</v>
      </c>
      <c r="H7" s="16">
        <v>18502</v>
      </c>
      <c r="I7" s="16">
        <v>18438</v>
      </c>
      <c r="J7" s="16">
        <v>19053</v>
      </c>
      <c r="K7" s="16">
        <v>21693</v>
      </c>
      <c r="L7" s="36"/>
      <c r="M7" s="36"/>
      <c r="N7" s="37"/>
      <c r="O7" s="24">
        <f t="shared" si="0"/>
        <v>170302</v>
      </c>
    </row>
    <row r="8" spans="1:15" x14ac:dyDescent="0.2">
      <c r="A8" s="2"/>
      <c r="B8" s="21" t="s">
        <v>102</v>
      </c>
      <c r="C8" s="16">
        <v>6770</v>
      </c>
      <c r="D8" s="16">
        <v>5364</v>
      </c>
      <c r="E8" s="16">
        <v>5600</v>
      </c>
      <c r="F8" s="16">
        <v>5483</v>
      </c>
      <c r="G8" s="16">
        <v>4826</v>
      </c>
      <c r="H8" s="16">
        <v>5816</v>
      </c>
      <c r="I8" s="16">
        <v>6383</v>
      </c>
      <c r="J8" s="16">
        <v>6472</v>
      </c>
      <c r="K8" s="16">
        <v>7378</v>
      </c>
      <c r="L8" s="36"/>
      <c r="M8" s="36"/>
      <c r="N8" s="37"/>
      <c r="O8" s="24">
        <f t="shared" si="0"/>
        <v>54092</v>
      </c>
    </row>
    <row r="9" spans="1:15" x14ac:dyDescent="0.2">
      <c r="A9" s="18"/>
      <c r="B9" s="21" t="s">
        <v>64</v>
      </c>
      <c r="C9" s="16">
        <v>10881</v>
      </c>
      <c r="D9" s="16">
        <v>8758</v>
      </c>
      <c r="E9" s="16">
        <v>9123</v>
      </c>
      <c r="F9" s="16">
        <v>8868</v>
      </c>
      <c r="G9" s="16">
        <v>8029</v>
      </c>
      <c r="H9" s="16">
        <v>8870</v>
      </c>
      <c r="I9" s="16">
        <v>9492</v>
      </c>
      <c r="J9" s="16">
        <v>10005</v>
      </c>
      <c r="K9" s="16">
        <v>11355</v>
      </c>
      <c r="L9" s="36"/>
      <c r="M9" s="36"/>
      <c r="N9" s="37"/>
      <c r="O9" s="24">
        <f t="shared" si="0"/>
        <v>85381</v>
      </c>
    </row>
    <row r="10" spans="1:15" x14ac:dyDescent="0.2">
      <c r="A10" s="18"/>
      <c r="B10" s="21" t="s">
        <v>14</v>
      </c>
      <c r="C10">
        <v>155</v>
      </c>
      <c r="D10">
        <v>144</v>
      </c>
      <c r="E10">
        <v>191</v>
      </c>
      <c r="F10">
        <v>157</v>
      </c>
      <c r="G10">
        <v>89</v>
      </c>
      <c r="H10">
        <v>208</v>
      </c>
      <c r="I10">
        <v>154</v>
      </c>
      <c r="J10">
        <v>195</v>
      </c>
      <c r="K10">
        <v>193</v>
      </c>
      <c r="L10" s="36"/>
      <c r="M10" s="36"/>
      <c r="N10" s="37"/>
      <c r="O10" s="24">
        <f t="shared" si="0"/>
        <v>1486</v>
      </c>
    </row>
    <row r="11" spans="1:15" x14ac:dyDescent="0.2">
      <c r="A11" s="18"/>
      <c r="B11" s="21" t="s">
        <v>15</v>
      </c>
      <c r="C11">
        <v>62</v>
      </c>
      <c r="D11">
        <v>15</v>
      </c>
      <c r="E11">
        <v>8</v>
      </c>
      <c r="F11">
        <v>35</v>
      </c>
      <c r="G11">
        <v>10</v>
      </c>
      <c r="H11">
        <v>12</v>
      </c>
      <c r="I11">
        <v>10</v>
      </c>
      <c r="J11">
        <v>9</v>
      </c>
      <c r="K11">
        <v>27</v>
      </c>
      <c r="L11" s="36"/>
      <c r="M11" s="36"/>
      <c r="N11" s="37"/>
      <c r="O11" s="24">
        <f t="shared" si="0"/>
        <v>188</v>
      </c>
    </row>
    <row r="12" spans="1:15" x14ac:dyDescent="0.2">
      <c r="A12" s="18"/>
      <c r="B12" s="21" t="s">
        <v>26</v>
      </c>
      <c r="C12" s="16">
        <v>0</v>
      </c>
      <c r="D12" s="16">
        <v>0</v>
      </c>
      <c r="E12" s="16">
        <v>0</v>
      </c>
      <c r="F12" s="16">
        <v>0</v>
      </c>
      <c r="G12" s="16">
        <v>0</v>
      </c>
      <c r="H12" s="16">
        <v>0</v>
      </c>
      <c r="I12" s="16">
        <v>0</v>
      </c>
      <c r="J12" s="16">
        <v>0</v>
      </c>
      <c r="K12" s="16">
        <v>0</v>
      </c>
      <c r="L12" s="36"/>
      <c r="M12" s="36"/>
      <c r="N12" s="37"/>
      <c r="O12" s="24">
        <f t="shared" si="0"/>
        <v>0</v>
      </c>
    </row>
    <row r="13" spans="1:15" x14ac:dyDescent="0.2">
      <c r="A13" s="18"/>
      <c r="B13" s="21" t="s">
        <v>27</v>
      </c>
      <c r="C13" s="16">
        <v>0</v>
      </c>
      <c r="D13" s="16">
        <v>0</v>
      </c>
      <c r="E13" s="16">
        <v>0</v>
      </c>
      <c r="F13" s="16">
        <v>0</v>
      </c>
      <c r="G13" s="16">
        <v>0</v>
      </c>
      <c r="H13" s="16">
        <v>0</v>
      </c>
      <c r="I13" s="16">
        <v>0</v>
      </c>
      <c r="J13" s="16">
        <v>0</v>
      </c>
      <c r="K13" s="16">
        <v>0</v>
      </c>
      <c r="L13" s="36"/>
      <c r="M13" s="36"/>
      <c r="N13" s="37"/>
      <c r="O13" s="24">
        <f t="shared" si="0"/>
        <v>0</v>
      </c>
    </row>
    <row r="14" spans="1:15" x14ac:dyDescent="0.2">
      <c r="A14" s="18"/>
      <c r="B14" s="21" t="s">
        <v>28</v>
      </c>
      <c r="C14" s="16">
        <v>8737</v>
      </c>
      <c r="D14" s="16">
        <v>7141</v>
      </c>
      <c r="E14" s="16">
        <v>6693</v>
      </c>
      <c r="F14" s="16">
        <v>5954</v>
      </c>
      <c r="G14" s="16">
        <v>5541</v>
      </c>
      <c r="H14" s="16">
        <v>6392</v>
      </c>
      <c r="I14" s="16">
        <v>6434</v>
      </c>
      <c r="J14" s="16">
        <v>6135</v>
      </c>
      <c r="K14" s="16">
        <v>8138</v>
      </c>
      <c r="L14" s="36"/>
      <c r="M14" s="36"/>
      <c r="N14" s="37"/>
      <c r="O14" s="24">
        <f t="shared" si="0"/>
        <v>61165</v>
      </c>
    </row>
    <row r="15" spans="1:15" x14ac:dyDescent="0.2">
      <c r="A15" s="18"/>
      <c r="B15" s="21" t="s">
        <v>16</v>
      </c>
      <c r="C15" s="16">
        <v>0</v>
      </c>
      <c r="D15" s="16">
        <v>0</v>
      </c>
      <c r="E15" s="16">
        <v>0</v>
      </c>
      <c r="F15" s="16">
        <v>0</v>
      </c>
      <c r="G15" s="16">
        <v>0</v>
      </c>
      <c r="H15" s="16">
        <v>0</v>
      </c>
      <c r="I15" s="16">
        <v>0</v>
      </c>
      <c r="J15" s="16">
        <v>0</v>
      </c>
      <c r="K15" s="16">
        <v>0</v>
      </c>
      <c r="L15" s="36"/>
      <c r="M15" s="36"/>
      <c r="N15" s="37"/>
      <c r="O15" s="24">
        <f t="shared" si="0"/>
        <v>0</v>
      </c>
    </row>
    <row r="16" spans="1:15" x14ac:dyDescent="0.2">
      <c r="A16" s="18"/>
      <c r="B16" s="21" t="s">
        <v>17</v>
      </c>
      <c r="C16" s="16">
        <v>0</v>
      </c>
      <c r="D16" s="16">
        <v>0</v>
      </c>
      <c r="E16" s="16">
        <v>0</v>
      </c>
      <c r="F16" s="16">
        <v>0</v>
      </c>
      <c r="G16" s="16">
        <v>0</v>
      </c>
      <c r="H16" s="16">
        <v>0</v>
      </c>
      <c r="I16" s="16">
        <v>0</v>
      </c>
      <c r="J16" s="16">
        <v>0</v>
      </c>
      <c r="K16" s="16">
        <v>0</v>
      </c>
      <c r="L16" s="36"/>
      <c r="M16" s="36"/>
      <c r="N16" s="37"/>
      <c r="O16" s="24">
        <f t="shared" si="0"/>
        <v>0</v>
      </c>
    </row>
    <row r="17" spans="1:15" x14ac:dyDescent="0.2">
      <c r="A17" s="18"/>
      <c r="B17" s="21" t="s">
        <v>104</v>
      </c>
      <c r="C17" s="16">
        <v>25453</v>
      </c>
      <c r="D17" s="16">
        <v>22791</v>
      </c>
      <c r="E17" s="16">
        <v>26385</v>
      </c>
      <c r="F17" s="16">
        <v>28847</v>
      </c>
      <c r="G17" s="16">
        <v>27696</v>
      </c>
      <c r="H17" s="16">
        <v>33326</v>
      </c>
      <c r="I17" s="16">
        <v>28365</v>
      </c>
      <c r="J17" s="16">
        <v>31294</v>
      </c>
      <c r="K17" s="16">
        <v>34333</v>
      </c>
      <c r="L17" s="36"/>
      <c r="M17" s="36"/>
      <c r="N17" s="37"/>
      <c r="O17" s="24">
        <f t="shared" si="0"/>
        <v>258490</v>
      </c>
    </row>
    <row r="18" spans="1:15" x14ac:dyDescent="0.2">
      <c r="A18" s="18"/>
      <c r="B18" s="23" t="s">
        <v>65</v>
      </c>
      <c r="C18" s="16">
        <v>14424</v>
      </c>
      <c r="D18" s="16">
        <v>11786</v>
      </c>
      <c r="E18" s="16">
        <v>12658</v>
      </c>
      <c r="F18" s="16">
        <v>12096</v>
      </c>
      <c r="G18" s="16">
        <v>11225</v>
      </c>
      <c r="H18" s="16">
        <v>12573</v>
      </c>
      <c r="I18" s="16">
        <v>13303</v>
      </c>
      <c r="J18" s="16">
        <v>12234</v>
      </c>
      <c r="K18" s="16">
        <v>15384</v>
      </c>
      <c r="L18" s="36"/>
      <c r="M18" s="36"/>
      <c r="N18" s="37"/>
      <c r="O18" s="24">
        <f t="shared" si="0"/>
        <v>115683</v>
      </c>
    </row>
    <row r="19" spans="1:15" x14ac:dyDescent="0.2">
      <c r="A19" s="18"/>
      <c r="B19" s="23" t="s">
        <v>66</v>
      </c>
      <c r="C19" s="16">
        <v>8748</v>
      </c>
      <c r="D19" s="16">
        <v>7393</v>
      </c>
      <c r="E19" s="16">
        <v>7713</v>
      </c>
      <c r="F19" s="16">
        <v>7510</v>
      </c>
      <c r="G19" s="16">
        <v>6850</v>
      </c>
      <c r="H19" s="16">
        <v>7906</v>
      </c>
      <c r="I19" s="16">
        <v>8427</v>
      </c>
      <c r="J19" s="16">
        <v>7953</v>
      </c>
      <c r="K19" s="16">
        <v>9500</v>
      </c>
      <c r="L19" s="36"/>
      <c r="M19" s="36"/>
      <c r="N19" s="37"/>
      <c r="O19" s="24">
        <f t="shared" si="0"/>
        <v>72000</v>
      </c>
    </row>
    <row r="20" spans="1:15" x14ac:dyDescent="0.2">
      <c r="A20" s="18"/>
      <c r="B20" s="21" t="s">
        <v>18</v>
      </c>
      <c r="C20" s="16">
        <v>0</v>
      </c>
      <c r="D20" s="16">
        <v>0</v>
      </c>
      <c r="E20" s="16">
        <v>0</v>
      </c>
      <c r="F20" s="16">
        <v>0</v>
      </c>
      <c r="G20" s="16">
        <v>0</v>
      </c>
      <c r="H20" s="16">
        <v>0</v>
      </c>
      <c r="I20" s="16">
        <v>0</v>
      </c>
      <c r="J20" s="16">
        <v>0</v>
      </c>
      <c r="K20" s="16">
        <v>0</v>
      </c>
      <c r="L20" s="36"/>
      <c r="M20" s="36"/>
      <c r="N20" s="37"/>
      <c r="O20" s="24">
        <f t="shared" si="0"/>
        <v>0</v>
      </c>
    </row>
    <row r="21" spans="1:15" x14ac:dyDescent="0.2">
      <c r="A21" s="18"/>
      <c r="B21" s="21" t="s">
        <v>19</v>
      </c>
      <c r="C21" s="16">
        <v>7924</v>
      </c>
      <c r="D21" s="16">
        <v>5744</v>
      </c>
      <c r="E21" s="16">
        <v>5265</v>
      </c>
      <c r="F21" s="16">
        <v>6134</v>
      </c>
      <c r="G21" s="16">
        <v>5267</v>
      </c>
      <c r="H21" s="16">
        <v>4868</v>
      </c>
      <c r="I21" s="16">
        <v>4183</v>
      </c>
      <c r="J21" s="16">
        <v>4249</v>
      </c>
      <c r="K21" s="16">
        <v>6781</v>
      </c>
      <c r="L21" s="36"/>
      <c r="M21" s="36"/>
      <c r="N21" s="37"/>
      <c r="O21" s="24">
        <f t="shared" si="0"/>
        <v>50415</v>
      </c>
    </row>
    <row r="22" spans="1:15" x14ac:dyDescent="0.2">
      <c r="A22" s="2"/>
      <c r="B22" s="21" t="s">
        <v>25</v>
      </c>
      <c r="C22">
        <v>209</v>
      </c>
      <c r="D22">
        <v>402</v>
      </c>
      <c r="E22">
        <v>255</v>
      </c>
      <c r="F22">
        <v>464</v>
      </c>
      <c r="G22">
        <v>107</v>
      </c>
      <c r="H22">
        <v>177</v>
      </c>
      <c r="I22">
        <v>233</v>
      </c>
      <c r="J22">
        <v>285</v>
      </c>
      <c r="K22">
        <v>307</v>
      </c>
      <c r="L22" s="36"/>
      <c r="M22" s="36"/>
      <c r="N22" s="37"/>
      <c r="O22" s="24">
        <f t="shared" si="0"/>
        <v>2439</v>
      </c>
    </row>
    <row r="23" spans="1:15" x14ac:dyDescent="0.2">
      <c r="A23" s="2"/>
      <c r="B23" s="21" t="s">
        <v>20</v>
      </c>
      <c r="C23">
        <v>818</v>
      </c>
      <c r="D23" s="32">
        <v>682</v>
      </c>
      <c r="E23">
        <v>593</v>
      </c>
      <c r="F23">
        <v>668</v>
      </c>
      <c r="G23">
        <v>842</v>
      </c>
      <c r="H23">
        <v>912</v>
      </c>
      <c r="I23">
        <v>799</v>
      </c>
      <c r="J23">
        <v>820</v>
      </c>
      <c r="K23" s="16">
        <v>1070</v>
      </c>
      <c r="L23" s="36"/>
      <c r="M23" s="36"/>
      <c r="N23" s="37"/>
      <c r="O23" s="24">
        <f t="shared" si="0"/>
        <v>7204</v>
      </c>
    </row>
    <row r="24" spans="1:15" x14ac:dyDescent="0.2">
      <c r="A24" s="2"/>
      <c r="B24" s="21" t="s">
        <v>21</v>
      </c>
      <c r="C24" s="16">
        <v>159870</v>
      </c>
      <c r="D24" s="16">
        <v>114048</v>
      </c>
      <c r="E24" s="16">
        <v>122085</v>
      </c>
      <c r="F24" s="16">
        <v>111011</v>
      </c>
      <c r="G24" s="16">
        <v>104373</v>
      </c>
      <c r="H24" s="16">
        <v>105362</v>
      </c>
      <c r="I24" s="16">
        <v>86569</v>
      </c>
      <c r="J24" s="16">
        <v>98938</v>
      </c>
      <c r="K24" s="16">
        <v>140489</v>
      </c>
      <c r="L24" s="36"/>
      <c r="M24" s="36"/>
      <c r="N24" s="37"/>
      <c r="O24" s="24">
        <f t="shared" si="0"/>
        <v>1042745</v>
      </c>
    </row>
    <row r="25" spans="1:15" x14ac:dyDescent="0.2">
      <c r="A25" s="2"/>
      <c r="B25" s="21" t="s">
        <v>59</v>
      </c>
      <c r="C25">
        <v>230</v>
      </c>
      <c r="D25">
        <v>26</v>
      </c>
      <c r="E25">
        <v>18</v>
      </c>
      <c r="F25">
        <v>12</v>
      </c>
      <c r="G25">
        <v>4</v>
      </c>
      <c r="H25">
        <v>5</v>
      </c>
      <c r="I25" s="16">
        <v>0</v>
      </c>
      <c r="J25" s="16">
        <v>0</v>
      </c>
      <c r="K25">
        <v>6</v>
      </c>
      <c r="L25" s="36"/>
      <c r="M25" s="36"/>
      <c r="N25" s="37"/>
      <c r="O25" s="24">
        <f t="shared" si="0"/>
        <v>301</v>
      </c>
    </row>
    <row r="26" spans="1:15" x14ac:dyDescent="0.2">
      <c r="A26" s="2"/>
      <c r="B26" s="21" t="s">
        <v>60</v>
      </c>
      <c r="C26">
        <v>63</v>
      </c>
      <c r="D26">
        <v>2</v>
      </c>
      <c r="E26">
        <v>35</v>
      </c>
      <c r="F26">
        <v>8</v>
      </c>
      <c r="G26">
        <v>4</v>
      </c>
      <c r="H26">
        <v>5</v>
      </c>
      <c r="I26" s="16">
        <v>0</v>
      </c>
      <c r="J26" s="16">
        <v>0</v>
      </c>
      <c r="K26">
        <v>3</v>
      </c>
      <c r="L26" s="36"/>
      <c r="M26" s="36"/>
      <c r="N26" s="37"/>
      <c r="O26" s="24">
        <f t="shared" si="0"/>
        <v>120</v>
      </c>
    </row>
    <row r="27" spans="1:15" x14ac:dyDescent="0.2">
      <c r="B27" s="21" t="s">
        <v>61</v>
      </c>
      <c r="C27">
        <v>0</v>
      </c>
      <c r="D27">
        <v>0</v>
      </c>
      <c r="E27">
        <v>0</v>
      </c>
      <c r="F27">
        <v>0</v>
      </c>
      <c r="G27">
        <v>0</v>
      </c>
      <c r="H27">
        <v>0</v>
      </c>
      <c r="I27">
        <v>0</v>
      </c>
      <c r="J27">
        <v>0</v>
      </c>
      <c r="K27">
        <v>0</v>
      </c>
      <c r="L27" s="36"/>
      <c r="M27" s="36"/>
      <c r="N27" s="37"/>
      <c r="O27" s="24">
        <f t="shared" si="0"/>
        <v>0</v>
      </c>
    </row>
    <row r="28" spans="1:15" x14ac:dyDescent="0.2">
      <c r="B28" s="21" t="s">
        <v>62</v>
      </c>
      <c r="C28">
        <v>33</v>
      </c>
      <c r="D28">
        <v>0</v>
      </c>
      <c r="E28">
        <v>27</v>
      </c>
      <c r="F28">
        <v>4</v>
      </c>
      <c r="G28">
        <v>0</v>
      </c>
      <c r="H28">
        <v>2</v>
      </c>
      <c r="I28" s="16">
        <v>0</v>
      </c>
      <c r="J28" s="16">
        <v>0</v>
      </c>
      <c r="K28">
        <v>4</v>
      </c>
      <c r="L28" s="36"/>
      <c r="M28" s="36"/>
      <c r="N28" s="37"/>
      <c r="O28" s="24">
        <f t="shared" si="0"/>
        <v>70</v>
      </c>
    </row>
    <row r="29" spans="1:15" x14ac:dyDescent="0.2">
      <c r="B29" s="21" t="s">
        <v>108</v>
      </c>
      <c r="C29">
        <v>0</v>
      </c>
      <c r="D29">
        <v>0</v>
      </c>
      <c r="E29">
        <v>0</v>
      </c>
      <c r="F29">
        <v>0</v>
      </c>
      <c r="G29">
        <v>0</v>
      </c>
      <c r="H29">
        <v>0</v>
      </c>
      <c r="I29">
        <v>0</v>
      </c>
      <c r="J29">
        <v>0</v>
      </c>
      <c r="K29">
        <v>0</v>
      </c>
      <c r="L29" s="36"/>
      <c r="M29" s="36"/>
      <c r="N29" s="37"/>
      <c r="O29" s="24">
        <f t="shared" si="0"/>
        <v>0</v>
      </c>
    </row>
    <row r="30" spans="1:15" x14ac:dyDescent="0.2">
      <c r="B30" s="21" t="s">
        <v>107</v>
      </c>
      <c r="C30">
        <v>0</v>
      </c>
      <c r="D30">
        <v>0</v>
      </c>
      <c r="E30">
        <v>0</v>
      </c>
      <c r="F30">
        <v>0</v>
      </c>
      <c r="G30">
        <v>0</v>
      </c>
      <c r="H30">
        <v>0</v>
      </c>
      <c r="I30">
        <v>0</v>
      </c>
      <c r="J30">
        <v>0</v>
      </c>
      <c r="K30">
        <v>0</v>
      </c>
      <c r="L30" s="36"/>
      <c r="M30" s="36"/>
      <c r="N30" s="37"/>
      <c r="O30" s="24">
        <f t="shared" si="0"/>
        <v>0</v>
      </c>
    </row>
    <row r="31" spans="1:15" x14ac:dyDescent="0.2">
      <c r="B31" s="23" t="s">
        <v>106</v>
      </c>
      <c r="C31">
        <v>2</v>
      </c>
      <c r="D31">
        <v>6</v>
      </c>
      <c r="E31">
        <v>10</v>
      </c>
      <c r="F31">
        <v>5</v>
      </c>
      <c r="G31">
        <v>4</v>
      </c>
      <c r="H31">
        <v>5</v>
      </c>
      <c r="I31">
        <v>5</v>
      </c>
      <c r="J31">
        <v>2</v>
      </c>
      <c r="K31">
        <v>4</v>
      </c>
      <c r="L31" s="36"/>
      <c r="M31" s="36"/>
      <c r="N31" s="37"/>
      <c r="O31" s="24">
        <f t="shared" si="0"/>
        <v>43</v>
      </c>
    </row>
    <row r="32" spans="1:15" x14ac:dyDescent="0.2">
      <c r="B32" s="23" t="s">
        <v>105</v>
      </c>
      <c r="C32">
        <v>2</v>
      </c>
      <c r="D32">
        <v>8</v>
      </c>
      <c r="E32">
        <v>2</v>
      </c>
      <c r="F32">
        <v>5</v>
      </c>
      <c r="G32">
        <v>3</v>
      </c>
      <c r="H32">
        <v>5</v>
      </c>
      <c r="I32">
        <v>8</v>
      </c>
      <c r="J32">
        <v>0</v>
      </c>
      <c r="K32">
        <v>7</v>
      </c>
      <c r="L32" s="36"/>
      <c r="M32" s="36"/>
      <c r="N32" s="37"/>
      <c r="O32" s="24">
        <f t="shared" si="0"/>
        <v>40</v>
      </c>
    </row>
    <row r="33" spans="1:15" x14ac:dyDescent="0.2">
      <c r="B33" s="21" t="s">
        <v>22</v>
      </c>
      <c r="C33">
        <v>0</v>
      </c>
      <c r="D33">
        <v>0</v>
      </c>
      <c r="E33">
        <v>0</v>
      </c>
      <c r="F33">
        <v>0</v>
      </c>
      <c r="G33">
        <v>0</v>
      </c>
      <c r="H33">
        <v>0</v>
      </c>
      <c r="I33">
        <v>0</v>
      </c>
      <c r="J33">
        <v>0</v>
      </c>
      <c r="K33">
        <v>0</v>
      </c>
      <c r="L33" s="36"/>
      <c r="M33" s="36"/>
      <c r="N33" s="37"/>
      <c r="O33" s="24">
        <f t="shared" si="0"/>
        <v>0</v>
      </c>
    </row>
    <row r="34" spans="1:15" x14ac:dyDescent="0.2">
      <c r="B34" s="21" t="s">
        <v>23</v>
      </c>
      <c r="C34" s="16">
        <v>35069</v>
      </c>
      <c r="D34" s="16">
        <v>30635</v>
      </c>
      <c r="E34" s="16">
        <v>33286</v>
      </c>
      <c r="F34" s="16">
        <v>32863</v>
      </c>
      <c r="G34" s="16">
        <v>32634</v>
      </c>
      <c r="H34" s="16">
        <v>37058</v>
      </c>
      <c r="I34" s="16">
        <v>27339</v>
      </c>
      <c r="J34" s="16">
        <v>29504</v>
      </c>
      <c r="K34" s="16">
        <v>36332</v>
      </c>
      <c r="L34" s="36"/>
      <c r="M34" s="36"/>
      <c r="N34" s="37"/>
      <c r="O34" s="24">
        <f t="shared" si="0"/>
        <v>294720</v>
      </c>
    </row>
    <row r="35" spans="1:15" x14ac:dyDescent="0.2">
      <c r="B35" s="21" t="s">
        <v>24</v>
      </c>
      <c r="C35" s="16">
        <v>113593</v>
      </c>
      <c r="D35" s="16">
        <v>101380</v>
      </c>
      <c r="E35" s="16">
        <v>109839</v>
      </c>
      <c r="F35" s="16">
        <v>104595</v>
      </c>
      <c r="G35" s="16">
        <v>100725</v>
      </c>
      <c r="H35" s="16">
        <v>112908</v>
      </c>
      <c r="I35" s="16">
        <v>97270</v>
      </c>
      <c r="J35" s="16">
        <v>104845</v>
      </c>
      <c r="K35" s="16">
        <v>118152</v>
      </c>
      <c r="L35" s="36"/>
      <c r="M35" s="36"/>
      <c r="N35" s="37"/>
      <c r="O35" s="24">
        <f t="shared" si="0"/>
        <v>963307</v>
      </c>
    </row>
    <row r="36" spans="1:15" x14ac:dyDescent="0.2">
      <c r="B36" s="22"/>
      <c r="L36" s="36"/>
      <c r="M36" s="36"/>
      <c r="N36" s="37"/>
    </row>
    <row r="37" spans="1:15" x14ac:dyDescent="0.2">
      <c r="B37" s="22"/>
      <c r="L37" s="36"/>
      <c r="M37" s="36"/>
      <c r="N37" s="37"/>
    </row>
    <row r="38" spans="1:15" x14ac:dyDescent="0.2">
      <c r="B38" s="22"/>
      <c r="L38" s="36"/>
      <c r="M38" s="36"/>
      <c r="N38" s="37"/>
    </row>
    <row r="39" spans="1:15" x14ac:dyDescent="0.2">
      <c r="A39" s="24"/>
      <c r="B39" s="25" t="s">
        <v>82</v>
      </c>
      <c r="C39" s="24">
        <f t="shared" ref="C39:K39" si="1">SUM(C6:C35)</f>
        <v>460902</v>
      </c>
      <c r="D39" s="24">
        <f t="shared" si="1"/>
        <v>374020</v>
      </c>
      <c r="E39" s="24">
        <f t="shared" si="1"/>
        <v>402066</v>
      </c>
      <c r="F39" s="24">
        <f t="shared" si="1"/>
        <v>387737</v>
      </c>
      <c r="G39" s="24">
        <f t="shared" si="1"/>
        <v>366342</v>
      </c>
      <c r="H39" s="24">
        <f t="shared" si="1"/>
        <v>403411</v>
      </c>
      <c r="I39" s="24">
        <f t="shared" si="1"/>
        <v>353168</v>
      </c>
      <c r="J39" s="24">
        <f t="shared" si="1"/>
        <v>377428</v>
      </c>
      <c r="K39" s="24">
        <f t="shared" si="1"/>
        <v>466056</v>
      </c>
      <c r="L39" s="38"/>
      <c r="M39" s="38"/>
      <c r="N39" s="39"/>
      <c r="O39" s="24">
        <f>SUM(C39:N39)</f>
        <v>3591130</v>
      </c>
    </row>
  </sheetData>
  <mergeCells count="2">
    <mergeCell ref="A1:C1"/>
    <mergeCell ref="A3:H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EDC37-8E4A-4CB2-9426-3D2E9750CEC0}">
  <dimension ref="A1:C51"/>
  <sheetViews>
    <sheetView workbookViewId="0"/>
  </sheetViews>
  <sheetFormatPr defaultRowHeight="12.75" x14ac:dyDescent="0.2"/>
  <cols>
    <col min="1" max="1" width="15.42578125" style="2" customWidth="1"/>
    <col min="2" max="2" width="88.28515625" style="41" customWidth="1"/>
    <col min="3" max="3" width="85.42578125" style="41" customWidth="1"/>
  </cols>
  <sheetData>
    <row r="1" spans="1:2" x14ac:dyDescent="0.2">
      <c r="A1" s="20" t="s">
        <v>29</v>
      </c>
      <c r="B1" s="40" t="s">
        <v>30</v>
      </c>
    </row>
    <row r="2" spans="1:2" x14ac:dyDescent="0.2">
      <c r="A2" s="23" t="s">
        <v>103</v>
      </c>
      <c r="B2" s="41" t="s">
        <v>143</v>
      </c>
    </row>
    <row r="3" spans="1:2" x14ac:dyDescent="0.2">
      <c r="A3" s="21" t="s">
        <v>63</v>
      </c>
      <c r="B3" s="41" t="s">
        <v>144</v>
      </c>
    </row>
    <row r="4" spans="1:2" x14ac:dyDescent="0.2">
      <c r="A4" s="21" t="s">
        <v>102</v>
      </c>
      <c r="B4" s="41" t="s">
        <v>133</v>
      </c>
    </row>
    <row r="5" spans="1:2" x14ac:dyDescent="0.2">
      <c r="A5" s="21" t="s">
        <v>64</v>
      </c>
      <c r="B5" s="33" t="s">
        <v>124</v>
      </c>
    </row>
    <row r="6" spans="1:2" x14ac:dyDescent="0.2">
      <c r="A6" s="23" t="s">
        <v>14</v>
      </c>
      <c r="B6" s="33" t="s">
        <v>31</v>
      </c>
    </row>
    <row r="7" spans="1:2" x14ac:dyDescent="0.2">
      <c r="A7" s="23" t="s">
        <v>15</v>
      </c>
      <c r="B7" s="33" t="s">
        <v>132</v>
      </c>
    </row>
    <row r="8" spans="1:2" x14ac:dyDescent="0.2">
      <c r="A8" s="21" t="s">
        <v>26</v>
      </c>
      <c r="B8" s="33" t="s">
        <v>134</v>
      </c>
    </row>
    <row r="9" spans="1:2" x14ac:dyDescent="0.2">
      <c r="A9" s="21" t="s">
        <v>27</v>
      </c>
      <c r="B9" s="33" t="s">
        <v>135</v>
      </c>
    </row>
    <row r="10" spans="1:2" ht="25.5" x14ac:dyDescent="0.2">
      <c r="A10" s="21" t="s">
        <v>28</v>
      </c>
      <c r="B10" s="33" t="s">
        <v>125</v>
      </c>
    </row>
    <row r="11" spans="1:2" x14ac:dyDescent="0.2">
      <c r="A11" s="23" t="s">
        <v>16</v>
      </c>
      <c r="B11" s="33" t="s">
        <v>126</v>
      </c>
    </row>
    <row r="12" spans="1:2" x14ac:dyDescent="0.2">
      <c r="A12" s="23" t="s">
        <v>17</v>
      </c>
      <c r="B12" s="33" t="s">
        <v>127</v>
      </c>
    </row>
    <row r="13" spans="1:2" x14ac:dyDescent="0.2">
      <c r="A13" s="21" t="s">
        <v>104</v>
      </c>
      <c r="B13" s="41" t="s">
        <v>145</v>
      </c>
    </row>
    <row r="14" spans="1:2" x14ac:dyDescent="0.2">
      <c r="A14" s="23" t="s">
        <v>65</v>
      </c>
      <c r="B14" s="41" t="s">
        <v>136</v>
      </c>
    </row>
    <row r="15" spans="1:2" x14ac:dyDescent="0.2">
      <c r="A15" s="23" t="s">
        <v>66</v>
      </c>
      <c r="B15" s="41" t="s">
        <v>137</v>
      </c>
    </row>
    <row r="16" spans="1:2" x14ac:dyDescent="0.2">
      <c r="A16" s="23" t="s">
        <v>18</v>
      </c>
      <c r="B16" s="33" t="s">
        <v>131</v>
      </c>
    </row>
    <row r="17" spans="1:3" x14ac:dyDescent="0.2">
      <c r="A17" s="23" t="s">
        <v>19</v>
      </c>
      <c r="B17" s="33" t="s">
        <v>32</v>
      </c>
    </row>
    <row r="18" spans="1:3" x14ac:dyDescent="0.2">
      <c r="A18" s="23" t="s">
        <v>25</v>
      </c>
      <c r="B18" s="33" t="s">
        <v>128</v>
      </c>
    </row>
    <row r="19" spans="1:3" x14ac:dyDescent="0.2">
      <c r="A19" s="23" t="s">
        <v>20</v>
      </c>
      <c r="B19" s="33" t="s">
        <v>123</v>
      </c>
    </row>
    <row r="20" spans="1:3" x14ac:dyDescent="0.2">
      <c r="A20" s="23" t="s">
        <v>21</v>
      </c>
      <c r="B20" s="33" t="s">
        <v>33</v>
      </c>
    </row>
    <row r="21" spans="1:3" ht="38.25" customHeight="1" x14ac:dyDescent="0.2">
      <c r="A21" s="21" t="s">
        <v>59</v>
      </c>
      <c r="B21" s="33" t="s">
        <v>138</v>
      </c>
      <c r="C21" s="44" t="s">
        <v>147</v>
      </c>
    </row>
    <row r="22" spans="1:3" x14ac:dyDescent="0.2">
      <c r="A22" s="21" t="s">
        <v>60</v>
      </c>
      <c r="B22" s="33" t="s">
        <v>139</v>
      </c>
      <c r="C22" s="44"/>
    </row>
    <row r="23" spans="1:3" x14ac:dyDescent="0.2">
      <c r="A23" s="21" t="s">
        <v>61</v>
      </c>
      <c r="B23" s="33" t="s">
        <v>140</v>
      </c>
      <c r="C23" s="44"/>
    </row>
    <row r="24" spans="1:3" x14ac:dyDescent="0.2">
      <c r="A24" s="21" t="s">
        <v>62</v>
      </c>
      <c r="B24" s="33" t="s">
        <v>141</v>
      </c>
      <c r="C24" s="44"/>
    </row>
    <row r="25" spans="1:3" x14ac:dyDescent="0.2">
      <c r="A25" s="21" t="s">
        <v>108</v>
      </c>
      <c r="B25" s="33" t="s">
        <v>142</v>
      </c>
      <c r="C25" s="44"/>
    </row>
    <row r="26" spans="1:3" ht="51" x14ac:dyDescent="0.2">
      <c r="A26" s="21" t="s">
        <v>107</v>
      </c>
      <c r="B26" s="41" t="s">
        <v>148</v>
      </c>
    </row>
    <row r="27" spans="1:3" x14ac:dyDescent="0.2">
      <c r="A27" s="23" t="s">
        <v>106</v>
      </c>
      <c r="B27" s="33" t="s">
        <v>129</v>
      </c>
    </row>
    <row r="28" spans="1:3" x14ac:dyDescent="0.2">
      <c r="A28" s="23" t="s">
        <v>105</v>
      </c>
      <c r="B28" s="33" t="s">
        <v>130</v>
      </c>
    </row>
    <row r="29" spans="1:3" x14ac:dyDescent="0.2">
      <c r="A29" s="23" t="s">
        <v>22</v>
      </c>
      <c r="B29" s="33" t="s">
        <v>34</v>
      </c>
    </row>
    <row r="30" spans="1:3" x14ac:dyDescent="0.2">
      <c r="A30" s="23" t="s">
        <v>23</v>
      </c>
      <c r="B30" s="33" t="s">
        <v>35</v>
      </c>
    </row>
    <row r="31" spans="1:3" x14ac:dyDescent="0.2">
      <c r="A31" s="23" t="s">
        <v>24</v>
      </c>
      <c r="B31" s="33" t="s">
        <v>36</v>
      </c>
    </row>
    <row r="33" spans="1:2" x14ac:dyDescent="0.2">
      <c r="A33" s="6"/>
      <c r="B33" s="33"/>
    </row>
    <row r="34" spans="1:2" x14ac:dyDescent="0.2">
      <c r="A34" s="6"/>
      <c r="B34" s="33"/>
    </row>
    <row r="35" spans="1:2" x14ac:dyDescent="0.2">
      <c r="A35" s="6"/>
    </row>
    <row r="36" spans="1:2" x14ac:dyDescent="0.2">
      <c r="A36" s="6"/>
    </row>
    <row r="37" spans="1:2" x14ac:dyDescent="0.2">
      <c r="A37" s="6"/>
    </row>
    <row r="38" spans="1:2" x14ac:dyDescent="0.2">
      <c r="A38" s="6"/>
    </row>
    <row r="39" spans="1:2" x14ac:dyDescent="0.2">
      <c r="A39" s="6"/>
    </row>
    <row r="40" spans="1:2" x14ac:dyDescent="0.2">
      <c r="A40" s="6"/>
    </row>
    <row r="41" spans="1:2" x14ac:dyDescent="0.2">
      <c r="A41" s="6"/>
    </row>
    <row r="42" spans="1:2" x14ac:dyDescent="0.2">
      <c r="A42" s="6"/>
    </row>
    <row r="43" spans="1:2" x14ac:dyDescent="0.2">
      <c r="A43" s="6"/>
    </row>
    <row r="44" spans="1:2" x14ac:dyDescent="0.2">
      <c r="A44" s="6"/>
    </row>
    <row r="45" spans="1:2" x14ac:dyDescent="0.2">
      <c r="A45" s="6"/>
    </row>
    <row r="46" spans="1:2" x14ac:dyDescent="0.2">
      <c r="A46" s="6"/>
    </row>
    <row r="47" spans="1:2" x14ac:dyDescent="0.2">
      <c r="A47" s="6"/>
    </row>
    <row r="48" spans="1:2" x14ac:dyDescent="0.2">
      <c r="A48" s="6"/>
    </row>
    <row r="49" spans="1:1" x14ac:dyDescent="0.2">
      <c r="A49" s="6"/>
    </row>
    <row r="50" spans="1:1" x14ac:dyDescent="0.2">
      <c r="A50" s="6"/>
    </row>
    <row r="51" spans="1:1" x14ac:dyDescent="0.2">
      <c r="A51" s="6"/>
    </row>
  </sheetData>
  <mergeCells count="1">
    <mergeCell ref="C21:C2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H43"/>
  <sheetViews>
    <sheetView workbookViewId="0">
      <selection activeCell="D5" sqref="D5"/>
    </sheetView>
  </sheetViews>
  <sheetFormatPr defaultRowHeight="12.75" x14ac:dyDescent="0.2"/>
  <cols>
    <col min="4" max="4" width="14.42578125" customWidth="1"/>
  </cols>
  <sheetData>
    <row r="3" spans="2:8" x14ac:dyDescent="0.2">
      <c r="B3" s="1" t="s">
        <v>0</v>
      </c>
      <c r="C3" s="1"/>
      <c r="D3" s="1" t="s">
        <v>97</v>
      </c>
      <c r="G3" s="1" t="s">
        <v>57</v>
      </c>
      <c r="H3" s="1"/>
    </row>
    <row r="4" spans="2:8" x14ac:dyDescent="0.2">
      <c r="B4" s="1"/>
      <c r="C4" s="1"/>
      <c r="D4" s="1"/>
      <c r="G4" s="6" t="s">
        <v>79</v>
      </c>
    </row>
    <row r="5" spans="2:8" x14ac:dyDescent="0.2">
      <c r="B5" s="1" t="s">
        <v>1</v>
      </c>
      <c r="C5" s="1"/>
      <c r="D5" s="1" t="s">
        <v>37</v>
      </c>
      <c r="G5" t="s">
        <v>80</v>
      </c>
    </row>
    <row r="6" spans="2:8" x14ac:dyDescent="0.2">
      <c r="B6" s="1"/>
      <c r="C6" s="1"/>
      <c r="D6" s="1"/>
      <c r="G6" s="6" t="s">
        <v>10</v>
      </c>
    </row>
    <row r="7" spans="2:8" x14ac:dyDescent="0.2">
      <c r="B7" s="1" t="s">
        <v>98</v>
      </c>
      <c r="C7" s="1"/>
      <c r="D7" s="1" t="s">
        <v>99</v>
      </c>
      <c r="G7" t="s">
        <v>11</v>
      </c>
    </row>
    <row r="8" spans="2:8" x14ac:dyDescent="0.2">
      <c r="G8" t="s">
        <v>7</v>
      </c>
    </row>
    <row r="9" spans="2:8" x14ac:dyDescent="0.2">
      <c r="G9" t="s">
        <v>54</v>
      </c>
    </row>
    <row r="10" spans="2:8" x14ac:dyDescent="0.2">
      <c r="G10" t="s">
        <v>8</v>
      </c>
    </row>
    <row r="11" spans="2:8" x14ac:dyDescent="0.2">
      <c r="G11" t="s">
        <v>55</v>
      </c>
    </row>
    <row r="12" spans="2:8" x14ac:dyDescent="0.2">
      <c r="G12" t="s">
        <v>12</v>
      </c>
    </row>
    <row r="13" spans="2:8" x14ac:dyDescent="0.2">
      <c r="G13" t="s">
        <v>13</v>
      </c>
    </row>
    <row r="14" spans="2:8" x14ac:dyDescent="0.2">
      <c r="G14" t="s">
        <v>56</v>
      </c>
    </row>
    <row r="18" spans="7:8" x14ac:dyDescent="0.2">
      <c r="G18" s="1" t="s">
        <v>58</v>
      </c>
      <c r="H18" s="1"/>
    </row>
    <row r="19" spans="7:8" x14ac:dyDescent="0.2">
      <c r="G19" t="s">
        <v>79</v>
      </c>
    </row>
    <row r="20" spans="7:8" x14ac:dyDescent="0.2">
      <c r="G20" t="s">
        <v>80</v>
      </c>
    </row>
    <row r="21" spans="7:8" x14ac:dyDescent="0.2">
      <c r="G21" t="s">
        <v>10</v>
      </c>
    </row>
    <row r="22" spans="7:8" x14ac:dyDescent="0.2">
      <c r="G22" t="s">
        <v>11</v>
      </c>
    </row>
    <row r="23" spans="7:8" x14ac:dyDescent="0.2">
      <c r="G23" t="s">
        <v>7</v>
      </c>
    </row>
    <row r="24" spans="7:8" x14ac:dyDescent="0.2">
      <c r="G24" t="s">
        <v>96</v>
      </c>
    </row>
    <row r="25" spans="7:8" x14ac:dyDescent="0.2">
      <c r="G25" t="s">
        <v>8</v>
      </c>
    </row>
    <row r="26" spans="7:8" x14ac:dyDescent="0.2">
      <c r="G26" t="s">
        <v>55</v>
      </c>
    </row>
    <row r="27" spans="7:8" x14ac:dyDescent="0.2">
      <c r="G27" t="s">
        <v>12</v>
      </c>
    </row>
    <row r="28" spans="7:8" x14ac:dyDescent="0.2">
      <c r="G28" t="s">
        <v>13</v>
      </c>
    </row>
    <row r="29" spans="7:8" x14ac:dyDescent="0.2">
      <c r="G29" t="s">
        <v>56</v>
      </c>
    </row>
    <row r="32" spans="7:8" x14ac:dyDescent="0.2">
      <c r="G32" s="1" t="s">
        <v>100</v>
      </c>
      <c r="H32" s="1"/>
    </row>
    <row r="33" spans="7:7" x14ac:dyDescent="0.2">
      <c r="G33" t="s">
        <v>79</v>
      </c>
    </row>
    <row r="34" spans="7:7" x14ac:dyDescent="0.2">
      <c r="G34" t="s">
        <v>80</v>
      </c>
    </row>
    <row r="35" spans="7:7" x14ac:dyDescent="0.2">
      <c r="G35" t="s">
        <v>10</v>
      </c>
    </row>
    <row r="36" spans="7:7" x14ac:dyDescent="0.2">
      <c r="G36" t="s">
        <v>11</v>
      </c>
    </row>
    <row r="37" spans="7:7" x14ac:dyDescent="0.2">
      <c r="G37" t="s">
        <v>7</v>
      </c>
    </row>
    <row r="38" spans="7:7" x14ac:dyDescent="0.2">
      <c r="G38" t="s">
        <v>101</v>
      </c>
    </row>
    <row r="39" spans="7:7" x14ac:dyDescent="0.2">
      <c r="G39" t="s">
        <v>8</v>
      </c>
    </row>
    <row r="40" spans="7:7" x14ac:dyDescent="0.2">
      <c r="G40" t="s">
        <v>55</v>
      </c>
    </row>
    <row r="41" spans="7:7" x14ac:dyDescent="0.2">
      <c r="G41" t="s">
        <v>12</v>
      </c>
    </row>
    <row r="42" spans="7:7" x14ac:dyDescent="0.2">
      <c r="G42" t="s">
        <v>13</v>
      </c>
    </row>
    <row r="43" spans="7:7" x14ac:dyDescent="0.2">
      <c r="G43" t="s">
        <v>56</v>
      </c>
    </row>
  </sheetData>
  <phoneticPr fontId="0"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G12"/>
  <sheetViews>
    <sheetView workbookViewId="0">
      <selection activeCell="B2" sqref="B2"/>
    </sheetView>
  </sheetViews>
  <sheetFormatPr defaultRowHeight="12.75" x14ac:dyDescent="0.2"/>
  <cols>
    <col min="2" max="2" width="18.7109375" customWidth="1"/>
    <col min="3" max="3" width="22.7109375" customWidth="1"/>
    <col min="4" max="4" width="17.42578125" customWidth="1"/>
    <col min="5" max="5" width="13.7109375" customWidth="1"/>
    <col min="6" max="6" width="76.5703125" customWidth="1"/>
    <col min="7" max="7" width="64.7109375" customWidth="1"/>
  </cols>
  <sheetData>
    <row r="1" spans="2:7" s="2" customFormat="1" x14ac:dyDescent="0.2">
      <c r="B1" s="2" t="s">
        <v>5</v>
      </c>
      <c r="C1" s="2" t="s">
        <v>6</v>
      </c>
      <c r="D1" s="2" t="s">
        <v>2</v>
      </c>
      <c r="E1" s="2" t="s">
        <v>3</v>
      </c>
      <c r="F1" s="2" t="s">
        <v>4</v>
      </c>
    </row>
    <row r="2" spans="2:7" ht="15.75" thickBot="1" x14ac:dyDescent="0.25">
      <c r="B2" t="s">
        <v>37</v>
      </c>
      <c r="C2" t="s">
        <v>38</v>
      </c>
      <c r="D2" t="s">
        <v>39</v>
      </c>
      <c r="E2" t="s">
        <v>9</v>
      </c>
      <c r="F2" s="7"/>
    </row>
    <row r="3" spans="2:7" ht="30.75" thickBot="1" x14ac:dyDescent="0.25">
      <c r="F3" s="8" t="s">
        <v>40</v>
      </c>
      <c r="G3" s="9" t="s">
        <v>41</v>
      </c>
    </row>
    <row r="4" spans="2:7" ht="75.75" thickBot="1" x14ac:dyDescent="0.25">
      <c r="F4" s="10" t="s">
        <v>42</v>
      </c>
      <c r="G4" s="11" t="s">
        <v>43</v>
      </c>
    </row>
    <row r="5" spans="2:7" ht="60.75" thickBot="1" x14ac:dyDescent="0.25">
      <c r="F5" s="12" t="s">
        <v>44</v>
      </c>
      <c r="G5" s="13" t="s">
        <v>45</v>
      </c>
    </row>
    <row r="6" spans="2:7" ht="75.75" thickBot="1" x14ac:dyDescent="0.25">
      <c r="F6" s="10" t="s">
        <v>46</v>
      </c>
      <c r="G6" s="11" t="s">
        <v>47</v>
      </c>
    </row>
    <row r="7" spans="2:7" ht="45.75" thickBot="1" x14ac:dyDescent="0.25">
      <c r="F7" s="10" t="s">
        <v>48</v>
      </c>
      <c r="G7" s="11" t="s">
        <v>49</v>
      </c>
    </row>
    <row r="8" spans="2:7" ht="60.75" thickBot="1" x14ac:dyDescent="0.25">
      <c r="F8" s="14" t="s">
        <v>50</v>
      </c>
      <c r="G8" s="15" t="s">
        <v>51</v>
      </c>
    </row>
    <row r="9" spans="2:7" ht="15" x14ac:dyDescent="0.2">
      <c r="F9" s="7"/>
    </row>
    <row r="10" spans="2:7" ht="15" x14ac:dyDescent="0.2">
      <c r="F10" s="7" t="s">
        <v>52</v>
      </c>
    </row>
    <row r="11" spans="2:7" ht="15" x14ac:dyDescent="0.2">
      <c r="F11" s="7"/>
    </row>
    <row r="12" spans="2:7" ht="15" x14ac:dyDescent="0.2">
      <c r="F12" s="7" t="s">
        <v>53</v>
      </c>
    </row>
  </sheetData>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CAB6AAA0B93EA47AF19548F13D9AAD7" ma:contentTypeVersion="" ma:contentTypeDescription="Create a new document." ma:contentTypeScope="" ma:versionID="6bd7cbcd017f132abffac512c266737e">
  <xsd:schema xmlns:xsd="http://www.w3.org/2001/XMLSchema" xmlns:xs="http://www.w3.org/2001/XMLSchema" xmlns:p="http://schemas.microsoft.com/office/2006/metadata/properties" targetNamespace="http://schemas.microsoft.com/office/2006/metadata/properties" ma:root="true" ma:fieldsID="b2384c6cc0088fcedbaf6edaf557def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3BDDF4B-7C54-48DD-9711-67F4BFA1866C}"/>
</file>

<file path=customXml/itemProps2.xml><?xml version="1.0" encoding="utf-8"?>
<ds:datastoreItem xmlns:ds="http://schemas.openxmlformats.org/officeDocument/2006/customXml" ds:itemID="{7086298D-80BA-4650-A966-C5F79F7399E4}">
  <ds:schemaRefs>
    <ds:schemaRef ds:uri="http://schemas.microsoft.com/sharepoint/v3/contenttype/forms"/>
  </ds:schemaRefs>
</ds:datastoreItem>
</file>

<file path=customXml/itemProps3.xml><?xml version="1.0" encoding="utf-8"?>
<ds:datastoreItem xmlns:ds="http://schemas.openxmlformats.org/officeDocument/2006/customXml" ds:itemID="{CF3B94DF-A884-4919-BCF7-69BA8639EB9E}">
  <ds:schemaRefs>
    <ds:schemaRef ds:uri="http://purl.org/dc/terms/"/>
    <ds:schemaRef ds:uri="http://schemas.microsoft.com/office/2006/documentManagement/types"/>
    <ds:schemaRef ds:uri="http://purl.org/dc/dcmitype/"/>
    <ds:schemaRef ds:uri="http://www.w3.org/XML/1998/namespace"/>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7a3a7298-5a2c-4a7b-947f-d94a8383171a"/>
    <ds:schemaRef ds:uri="090e68c1-01bf-4ca3-9902-f13c0b86137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FY19</vt:lpstr>
      <vt:lpstr>FY20</vt:lpstr>
      <vt:lpstr>FY21 To-Date</vt:lpstr>
      <vt:lpstr>Payment Type Definitions</vt:lpstr>
      <vt:lpstr>SQL</vt:lpstr>
      <vt:lpstr>Request</vt:lpstr>
    </vt:vector>
  </TitlesOfParts>
  <Company>wrb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susan.lacour</dc:creator>
  <cp:lastModifiedBy>Susan LaCour</cp:lastModifiedBy>
  <cp:lastPrinted>2021-04-08T15:26:42Z</cp:lastPrinted>
  <dcterms:created xsi:type="dcterms:W3CDTF">2009-10-14T17:00:36Z</dcterms:created>
  <dcterms:modified xsi:type="dcterms:W3CDTF">2021-04-09T19:08:51Z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0x0101006CAB6AAA0B93EA47AF19548F13D9AAD7</vt:lpwstr>
  </property>
</Properties>
</file>