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cd.projectcentral.bv.com/sites/405119.1/Shared Documents/Discovery/PA-SET-VII/PA-SET-VII Attachments/"/>
    </mc:Choice>
  </mc:AlternateContent>
  <xr:revisionPtr revIDLastSave="0" documentId="13_ncr:1_{40627427-0D4F-42C5-B7A0-C21FF09C63BC}" xr6:coauthVersionLast="45" xr6:coauthVersionMax="45" xr10:uidLastSave="{00000000-0000-0000-0000-000000000000}"/>
  <bookViews>
    <workbookView xWindow="-120" yWindow="-120" windowWidth="29040" windowHeight="15840" xr2:uid="{0F313092-A13B-4E68-A06A-1F1F5B3ABF7A}"/>
  </bookViews>
  <sheets>
    <sheet name="Water" sheetId="1" r:id="rId1"/>
    <sheet name="Wastewate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5" i="2" l="1"/>
  <c r="H67" i="2" s="1"/>
  <c r="H64" i="2"/>
  <c r="G65" i="2"/>
  <c r="G64" i="2"/>
  <c r="G67" i="2" s="1"/>
  <c r="E65" i="2"/>
  <c r="E64" i="2"/>
  <c r="D65" i="2"/>
  <c r="D64" i="2"/>
  <c r="D67" i="2" s="1"/>
  <c r="E67" i="2" l="1"/>
</calcChain>
</file>

<file path=xl/sharedStrings.xml><?xml version="1.0" encoding="utf-8"?>
<sst xmlns="http://schemas.openxmlformats.org/spreadsheetml/2006/main" count="86" uniqueCount="51">
  <si>
    <t>LINE</t>
  </si>
  <si>
    <t>NO.</t>
  </si>
  <si>
    <t>DESCRIPTION</t>
  </si>
  <si>
    <t>Water System ($000s)</t>
  </si>
  <si>
    <t>Residential</t>
  </si>
  <si>
    <t>Senior Citizens</t>
  </si>
  <si>
    <t>Commercial</t>
  </si>
  <si>
    <t>Industrial</t>
  </si>
  <si>
    <t>Public Utilities</t>
  </si>
  <si>
    <t>Subtotal General Customers</t>
  </si>
  <si>
    <t>Housing Authority</t>
  </si>
  <si>
    <t>Charities and Schools</t>
  </si>
  <si>
    <t>Hospitals and Universities</t>
  </si>
  <si>
    <t>Hand Billed</t>
  </si>
  <si>
    <t>Scheduled (Flat Rate)</t>
  </si>
  <si>
    <t>Fire Protection</t>
  </si>
  <si>
    <t>Private</t>
  </si>
  <si>
    <t>Public</t>
  </si>
  <si>
    <t>Subtotal Retail Customers</t>
  </si>
  <si>
    <t>Aqua Pennsylvania</t>
  </si>
  <si>
    <t>Total Water System Sales</t>
  </si>
  <si>
    <t>Existing Rates</t>
  </si>
  <si>
    <t>Proposed Rates</t>
  </si>
  <si>
    <t>(in thousands of dollars)</t>
  </si>
  <si>
    <t>Sanitary Sewer ($000s)</t>
  </si>
  <si>
    <t>Sewer Only</t>
  </si>
  <si>
    <t>Groundwater</t>
  </si>
  <si>
    <t>Hospitals and University</t>
  </si>
  <si>
    <t>Scheduled</t>
  </si>
  <si>
    <t>Fire Service</t>
  </si>
  <si>
    <t>Wholesale</t>
  </si>
  <si>
    <t>Surcharge</t>
  </si>
  <si>
    <t>Subtotal Sanitary Sewer Receipts</t>
  </si>
  <si>
    <t>Stormwater ($000s)</t>
  </si>
  <si>
    <t>Non Discount</t>
  </si>
  <si>
    <t>Discount: Senior, Education &amp; Charities</t>
  </si>
  <si>
    <t>Discount PHA</t>
  </si>
  <si>
    <t>Non Residential</t>
  </si>
  <si>
    <t>Condominium</t>
  </si>
  <si>
    <t>Discount: Elderly, Education &amp; Charities</t>
  </si>
  <si>
    <t>Total Stormwater Receipts</t>
  </si>
  <si>
    <t>TABLE WW-1A: PROJECTED RECEIPTS</t>
  </si>
  <si>
    <t>TABLE WW-1B: PROJECTED RECEIPTS</t>
  </si>
  <si>
    <t xml:space="preserve">TABLE W-1: PROJECTED RECEIPTS </t>
  </si>
  <si>
    <t>Wastewater System ($000s)</t>
  </si>
  <si>
    <t>Sanitary Sewer Receipts</t>
  </si>
  <si>
    <t>Stormwater Receipts</t>
  </si>
  <si>
    <t>Total Wastewater Service Receipts</t>
  </si>
  <si>
    <t>TABLE WW-1: PROJECTED RECEIPTS</t>
  </si>
  <si>
    <t>Note:</t>
  </si>
  <si>
    <t>Tables developed using Finplan21_22.xls model file and proposed rate schedules.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</si>
</sst>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 val="singleAccounting"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599D"/>
        <bgColor indexed="64"/>
      </patternFill>
    </fill>
    <fill>
      <patternFill patternType="solid">
        <fgColor theme="1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49AD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AEFDC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6" fillId="0" borderId="0">
      <alignment horizontal="centerContinuous"/>
    </xf>
  </cellStyleXfs>
  <cellXfs count="32">
    <xf numFmtId="0" fontId="0" fillId="0" borderId="0" xfId="0"/>
    <xf numFmtId="0" fontId="1" fillId="2" borderId="0" xfId="0" applyFont="1" applyFill="1" applyAlignment="1">
      <alignment horizontal="center"/>
    </xf>
    <xf numFmtId="37" fontId="1" fillId="2" borderId="0" xfId="0" applyNumberFormat="1" applyFont="1" applyFill="1"/>
    <xf numFmtId="37" fontId="2" fillId="2" borderId="0" xfId="0" applyNumberFormat="1" applyFont="1" applyFill="1" applyAlignment="1">
      <alignment horizontal="centerContinuous"/>
    </xf>
    <xf numFmtId="37" fontId="4" fillId="3" borderId="0" xfId="1" applyNumberFormat="1" applyFont="1" applyFill="1" applyAlignment="1">
      <alignment horizontal="left" indent="1"/>
    </xf>
    <xf numFmtId="37" fontId="1" fillId="3" borderId="0" xfId="1" applyNumberFormat="1" applyFont="1" applyFill="1"/>
    <xf numFmtId="37" fontId="5" fillId="4" borderId="0" xfId="0" applyNumberFormat="1" applyFont="1" applyFill="1" applyAlignment="1">
      <alignment horizontal="center"/>
    </xf>
    <xf numFmtId="37" fontId="5" fillId="4" borderId="0" xfId="0" applyNumberFormat="1" applyFont="1" applyFill="1" applyAlignment="1">
      <alignment vertical="center"/>
    </xf>
    <xf numFmtId="41" fontId="5" fillId="4" borderId="0" xfId="0" applyNumberFormat="1" applyFont="1" applyFill="1"/>
    <xf numFmtId="37" fontId="4" fillId="4" borderId="0" xfId="0" applyNumberFormat="1" applyFont="1" applyFill="1" applyAlignment="1">
      <alignment horizontal="center"/>
    </xf>
    <xf numFmtId="37" fontId="4" fillId="4" borderId="0" xfId="0" applyNumberFormat="1" applyFont="1" applyFill="1" applyAlignment="1">
      <alignment horizontal="left" vertical="center" indent="1"/>
    </xf>
    <xf numFmtId="41" fontId="4" fillId="4" borderId="0" xfId="0" applyNumberFormat="1" applyFont="1" applyFill="1"/>
    <xf numFmtId="37" fontId="5" fillId="5" borderId="0" xfId="0" applyNumberFormat="1" applyFont="1" applyFill="1" applyAlignment="1">
      <alignment horizontal="center"/>
    </xf>
    <xf numFmtId="37" fontId="4" fillId="5" borderId="0" xfId="0" applyNumberFormat="1" applyFont="1" applyFill="1" applyAlignment="1">
      <alignment vertical="center"/>
    </xf>
    <xf numFmtId="41" fontId="5" fillId="5" borderId="0" xfId="0" applyNumberFormat="1" applyFont="1" applyFill="1"/>
    <xf numFmtId="37" fontId="5" fillId="4" borderId="0" xfId="0" applyNumberFormat="1" applyFont="1" applyFill="1" applyAlignment="1">
      <alignment horizontal="left" vertical="center" indent="1"/>
    </xf>
    <xf numFmtId="37" fontId="4" fillId="4" borderId="0" xfId="0" applyNumberFormat="1" applyFont="1" applyFill="1" applyAlignment="1">
      <alignment vertical="center"/>
    </xf>
    <xf numFmtId="0" fontId="7" fillId="6" borderId="0" xfId="2" applyFont="1" applyFill="1">
      <alignment horizontal="centerContinuous"/>
    </xf>
    <xf numFmtId="0" fontId="7" fillId="6" borderId="0" xfId="2" quotePrefix="1" applyFont="1" applyFill="1">
      <alignment horizontal="centerContinuous"/>
    </xf>
    <xf numFmtId="0" fontId="8" fillId="0" borderId="0" xfId="0" applyFont="1"/>
    <xf numFmtId="37" fontId="4" fillId="7" borderId="0" xfId="1" applyNumberFormat="1" applyFont="1" applyFill="1" applyAlignment="1">
      <alignment horizontal="left" indent="1"/>
    </xf>
    <xf numFmtId="37" fontId="4" fillId="7" borderId="0" xfId="1" applyNumberFormat="1" applyFont="1" applyFill="1"/>
    <xf numFmtId="42" fontId="5" fillId="4" borderId="0" xfId="0" applyNumberFormat="1" applyFont="1" applyFill="1"/>
    <xf numFmtId="42" fontId="4" fillId="4" borderId="0" xfId="0" applyNumberFormat="1" applyFont="1" applyFill="1"/>
    <xf numFmtId="0" fontId="8" fillId="8" borderId="0" xfId="0" applyFont="1" applyFill="1"/>
    <xf numFmtId="0" fontId="0" fillId="8" borderId="0" xfId="0" applyFill="1"/>
    <xf numFmtId="0" fontId="5" fillId="4" borderId="0" xfId="0" applyFont="1" applyFill="1"/>
    <xf numFmtId="37" fontId="9" fillId="7" borderId="0" xfId="1" applyNumberFormat="1" applyFont="1" applyFill="1"/>
    <xf numFmtId="37" fontId="5" fillId="9" borderId="0" xfId="1" applyNumberFormat="1" applyFont="1" applyFill="1" applyAlignment="1">
      <alignment horizontal="center"/>
    </xf>
    <xf numFmtId="37" fontId="4" fillId="9" borderId="0" xfId="1" applyNumberFormat="1" applyFont="1" applyFill="1" applyAlignment="1">
      <alignment horizontal="left"/>
    </xf>
    <xf numFmtId="0" fontId="10" fillId="0" borderId="0" xfId="0" applyFont="1"/>
    <xf numFmtId="37" fontId="11" fillId="0" borderId="0" xfId="0" applyNumberFormat="1" applyFont="1"/>
  </cellXfs>
  <cellStyles count="3">
    <cellStyle name="Normal" xfId="0" builtinId="0"/>
    <cellStyle name="Normal 371 2" xfId="1" xr:uid="{C9BECC70-E297-455E-9F10-A0813025C2EC}"/>
    <cellStyle name="Titles" xfId="2" xr:uid="{52E90C01-C438-482E-8E92-64B1F7FA25B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A54AB-9EB2-4B83-A9C7-2EF770FF2020}">
  <sheetPr>
    <pageSetUpPr fitToPage="1"/>
  </sheetPr>
  <dimension ref="B2:H32"/>
  <sheetViews>
    <sheetView tabSelected="1" workbookViewId="0">
      <selection activeCell="D38" sqref="D38"/>
    </sheetView>
  </sheetViews>
  <sheetFormatPr defaultRowHeight="15" x14ac:dyDescent="0.25"/>
  <cols>
    <col min="3" max="3" width="30.28515625" bestFit="1" customWidth="1"/>
    <col min="4" max="5" width="11" bestFit="1" customWidth="1"/>
    <col min="6" max="6" width="3.7109375" customWidth="1"/>
    <col min="7" max="8" width="11" bestFit="1" customWidth="1"/>
  </cols>
  <sheetData>
    <row r="2" spans="2:8" ht="18" x14ac:dyDescent="0.25">
      <c r="B2" s="17" t="s">
        <v>43</v>
      </c>
      <c r="C2" s="17"/>
      <c r="D2" s="17"/>
      <c r="E2" s="17"/>
      <c r="F2" s="17"/>
      <c r="G2" s="17"/>
      <c r="H2" s="17"/>
    </row>
    <row r="3" spans="2:8" ht="18" x14ac:dyDescent="0.25">
      <c r="B3" s="18" t="s">
        <v>23</v>
      </c>
      <c r="C3" s="18"/>
      <c r="D3" s="18"/>
      <c r="E3" s="18"/>
      <c r="F3" s="18"/>
      <c r="G3" s="18"/>
      <c r="H3" s="18"/>
    </row>
    <row r="5" spans="2:8" ht="18" x14ac:dyDescent="0.4">
      <c r="B5" s="1"/>
      <c r="C5" s="2"/>
      <c r="D5" s="3"/>
      <c r="E5" s="3"/>
      <c r="F5" s="3"/>
      <c r="G5" s="3"/>
      <c r="H5" s="3"/>
    </row>
    <row r="6" spans="2:8" ht="18" x14ac:dyDescent="0.4">
      <c r="B6" s="1" t="s">
        <v>0</v>
      </c>
      <c r="C6" s="2"/>
      <c r="D6" s="3" t="s">
        <v>21</v>
      </c>
      <c r="E6" s="3"/>
      <c r="F6" s="2"/>
      <c r="G6" s="3" t="s">
        <v>22</v>
      </c>
      <c r="H6" s="3"/>
    </row>
    <row r="7" spans="2:8" ht="15.75" x14ac:dyDescent="0.25">
      <c r="B7" s="1" t="s">
        <v>1</v>
      </c>
      <c r="C7" s="1" t="s">
        <v>2</v>
      </c>
      <c r="D7" s="1">
        <v>2022</v>
      </c>
      <c r="E7" s="1">
        <v>2023</v>
      </c>
      <c r="F7" s="1"/>
      <c r="G7" s="1">
        <v>2022</v>
      </c>
      <c r="H7" s="1">
        <v>2023</v>
      </c>
    </row>
    <row r="8" spans="2:8" ht="15.75" x14ac:dyDescent="0.25">
      <c r="B8" s="4" t="s">
        <v>3</v>
      </c>
      <c r="C8" s="5"/>
      <c r="D8" s="5"/>
      <c r="E8" s="5"/>
      <c r="F8" s="5"/>
      <c r="G8" s="5"/>
      <c r="H8" s="5"/>
    </row>
    <row r="9" spans="2:8" ht="15.75" x14ac:dyDescent="0.25">
      <c r="B9" s="6">
        <v>1</v>
      </c>
      <c r="C9" s="7" t="s">
        <v>4</v>
      </c>
      <c r="D9" s="22">
        <v>157333.79101206799</v>
      </c>
      <c r="E9" s="22">
        <v>158769.37049831563</v>
      </c>
      <c r="F9" s="7"/>
      <c r="G9" s="22">
        <v>167937.31785958514</v>
      </c>
      <c r="H9" s="22">
        <v>181223.30377330881</v>
      </c>
    </row>
    <row r="10" spans="2:8" ht="15.75" x14ac:dyDescent="0.25">
      <c r="B10" s="6">
        <v>2</v>
      </c>
      <c r="C10" s="7" t="s">
        <v>5</v>
      </c>
      <c r="D10" s="8">
        <v>5207.314115639505</v>
      </c>
      <c r="E10" s="8">
        <v>5323.0616019160871</v>
      </c>
      <c r="F10" s="8"/>
      <c r="G10" s="8">
        <v>5536.7015090251853</v>
      </c>
      <c r="H10" s="8">
        <v>6039.8109718728056</v>
      </c>
    </row>
    <row r="11" spans="2:8" ht="15.75" x14ac:dyDescent="0.25">
      <c r="B11" s="6">
        <v>3</v>
      </c>
      <c r="C11" s="7" t="s">
        <v>6</v>
      </c>
      <c r="D11" s="8">
        <v>55098.551376805168</v>
      </c>
      <c r="E11" s="8">
        <v>56195.966709739769</v>
      </c>
      <c r="F11" s="8"/>
      <c r="G11" s="8">
        <v>60993.601470937669</v>
      </c>
      <c r="H11" s="8">
        <v>67576.208852658892</v>
      </c>
    </row>
    <row r="12" spans="2:8" ht="15.75" x14ac:dyDescent="0.25">
      <c r="B12" s="6">
        <v>4</v>
      </c>
      <c r="C12" s="7" t="s">
        <v>7</v>
      </c>
      <c r="D12" s="8">
        <v>3254.8134552962574</v>
      </c>
      <c r="E12" s="8">
        <v>3319.9070151385949</v>
      </c>
      <c r="F12" s="8"/>
      <c r="G12" s="8">
        <v>3624.3601799532385</v>
      </c>
      <c r="H12" s="8">
        <v>4026.6598235936808</v>
      </c>
    </row>
    <row r="13" spans="2:8" ht="15.75" x14ac:dyDescent="0.25">
      <c r="B13" s="6">
        <v>5</v>
      </c>
      <c r="C13" s="7" t="s">
        <v>8</v>
      </c>
      <c r="D13" s="8">
        <v>324.56989943509313</v>
      </c>
      <c r="E13" s="8">
        <v>330.77819355987731</v>
      </c>
      <c r="F13" s="8"/>
      <c r="G13" s="8">
        <v>360.47433929732972</v>
      </c>
      <c r="H13" s="8">
        <v>399.61940440422063</v>
      </c>
    </row>
    <row r="14" spans="2:8" ht="3" customHeight="1" x14ac:dyDescent="0.25">
      <c r="B14" s="5"/>
      <c r="C14" s="5"/>
      <c r="D14" s="5"/>
      <c r="E14" s="5"/>
      <c r="F14" s="5"/>
      <c r="G14" s="5"/>
      <c r="H14" s="5"/>
    </row>
    <row r="15" spans="2:8" ht="15.75" x14ac:dyDescent="0.25">
      <c r="B15" s="9">
        <v>6</v>
      </c>
      <c r="C15" s="10" t="s">
        <v>9</v>
      </c>
      <c r="D15" s="11">
        <v>221219.03985924402</v>
      </c>
      <c r="E15" s="11">
        <v>223939.08401866996</v>
      </c>
      <c r="F15" s="11"/>
      <c r="G15" s="11">
        <v>238452.45535879856</v>
      </c>
      <c r="H15" s="11">
        <v>259265.6028258384</v>
      </c>
    </row>
    <row r="16" spans="2:8" ht="15.75" x14ac:dyDescent="0.25">
      <c r="B16" s="6">
        <v>7</v>
      </c>
      <c r="C16" s="7" t="s">
        <v>10</v>
      </c>
      <c r="D16" s="8">
        <v>5633.0125005657464</v>
      </c>
      <c r="E16" s="8">
        <v>5762.4211539662783</v>
      </c>
      <c r="F16" s="8"/>
      <c r="G16" s="8">
        <v>6175.5622096294155</v>
      </c>
      <c r="H16" s="8">
        <v>6838.2179486741834</v>
      </c>
    </row>
    <row r="17" spans="2:8" ht="15.75" x14ac:dyDescent="0.25">
      <c r="B17" s="6">
        <v>8</v>
      </c>
      <c r="C17" s="7" t="s">
        <v>11</v>
      </c>
      <c r="D17" s="8">
        <v>3302.9272416253621</v>
      </c>
      <c r="E17" s="8">
        <v>3360.3077299006436</v>
      </c>
      <c r="F17" s="8"/>
      <c r="G17" s="8">
        <v>3662.2773088927115</v>
      </c>
      <c r="H17" s="8">
        <v>4051.2743504325063</v>
      </c>
    </row>
    <row r="18" spans="2:8" ht="15.75" x14ac:dyDescent="0.25">
      <c r="B18" s="6">
        <v>9</v>
      </c>
      <c r="C18" s="7" t="s">
        <v>12</v>
      </c>
      <c r="D18" s="8">
        <v>2805.1722898977036</v>
      </c>
      <c r="E18" s="8">
        <v>2806.4986039873579</v>
      </c>
      <c r="F18" s="8"/>
      <c r="G18" s="8">
        <v>3136.8613522349874</v>
      </c>
      <c r="H18" s="8">
        <v>3431.9350728414574</v>
      </c>
    </row>
    <row r="19" spans="2:8" ht="15.75" x14ac:dyDescent="0.25">
      <c r="B19" s="6">
        <v>10</v>
      </c>
      <c r="C19" s="7" t="s">
        <v>13</v>
      </c>
      <c r="D19" s="8">
        <v>12872.063509418913</v>
      </c>
      <c r="E19" s="8">
        <v>13114.216135772011</v>
      </c>
      <c r="F19" s="8"/>
      <c r="G19" s="8">
        <v>14448.571724541898</v>
      </c>
      <c r="H19" s="8">
        <v>16079.971895445198</v>
      </c>
    </row>
    <row r="20" spans="2:8" ht="15.75" x14ac:dyDescent="0.25">
      <c r="B20" s="6">
        <v>11</v>
      </c>
      <c r="C20" s="7" t="s">
        <v>14</v>
      </c>
      <c r="D20" s="8">
        <v>0.64573503001256205</v>
      </c>
      <c r="E20" s="8">
        <v>0.63715188206280982</v>
      </c>
      <c r="F20" s="8"/>
      <c r="G20" s="8">
        <v>0.67973307040753439</v>
      </c>
      <c r="H20" s="8">
        <v>0.71263967105991732</v>
      </c>
    </row>
    <row r="21" spans="2:8" ht="15.75" x14ac:dyDescent="0.25">
      <c r="B21" s="12"/>
      <c r="C21" s="13" t="s">
        <v>15</v>
      </c>
      <c r="D21" s="14"/>
      <c r="E21" s="14"/>
      <c r="F21" s="14"/>
      <c r="G21" s="14"/>
      <c r="H21" s="14"/>
    </row>
    <row r="22" spans="2:8" ht="15.75" x14ac:dyDescent="0.25">
      <c r="B22" s="6">
        <v>12</v>
      </c>
      <c r="C22" s="7" t="s">
        <v>16</v>
      </c>
      <c r="D22" s="8">
        <v>4701.1720569066347</v>
      </c>
      <c r="E22" s="8">
        <v>4701.1720569066347</v>
      </c>
      <c r="F22" s="8"/>
      <c r="G22" s="8">
        <v>3509.0476546657965</v>
      </c>
      <c r="H22" s="8">
        <v>3382.492303223637</v>
      </c>
    </row>
    <row r="23" spans="2:8" ht="15.75" x14ac:dyDescent="0.25">
      <c r="B23" s="6">
        <v>13</v>
      </c>
      <c r="C23" s="7" t="s">
        <v>17</v>
      </c>
      <c r="D23" s="8">
        <v>9235</v>
      </c>
      <c r="E23" s="8">
        <v>9235</v>
      </c>
      <c r="F23" s="8"/>
      <c r="G23" s="8">
        <v>6954</v>
      </c>
      <c r="H23" s="8">
        <v>7661</v>
      </c>
    </row>
    <row r="24" spans="2:8" ht="3" customHeight="1" x14ac:dyDescent="0.25">
      <c r="B24" s="5"/>
      <c r="C24" s="5"/>
      <c r="D24" s="5"/>
      <c r="E24" s="5"/>
      <c r="F24" s="5"/>
      <c r="G24" s="5"/>
      <c r="H24" s="5"/>
    </row>
    <row r="25" spans="2:8" ht="15.75" x14ac:dyDescent="0.25">
      <c r="B25" s="9">
        <v>14</v>
      </c>
      <c r="C25" s="10" t="s">
        <v>18</v>
      </c>
      <c r="D25" s="11">
        <v>259769.03319268837</v>
      </c>
      <c r="E25" s="11">
        <v>262919.33685108495</v>
      </c>
      <c r="F25" s="11"/>
      <c r="G25" s="11">
        <v>276339.45534183382</v>
      </c>
      <c r="H25" s="11">
        <v>300711.20703612646</v>
      </c>
    </row>
    <row r="26" spans="2:8" ht="15.75" x14ac:dyDescent="0.25">
      <c r="B26" s="6">
        <v>15</v>
      </c>
      <c r="C26" s="7" t="s">
        <v>19</v>
      </c>
      <c r="D26" s="8">
        <v>3824.0421999999999</v>
      </c>
      <c r="E26" s="8">
        <v>3824.0421999999999</v>
      </c>
      <c r="F26" s="8"/>
      <c r="G26" s="8">
        <v>3431.3406362561286</v>
      </c>
      <c r="H26" s="8">
        <v>3424.300333310608</v>
      </c>
    </row>
    <row r="27" spans="2:8" ht="3" customHeight="1" x14ac:dyDescent="0.25">
      <c r="B27" s="5"/>
      <c r="C27" s="5"/>
      <c r="D27" s="5"/>
      <c r="E27" s="5"/>
      <c r="F27" s="5"/>
      <c r="G27" s="5"/>
      <c r="H27" s="5"/>
    </row>
    <row r="28" spans="2:8" ht="15.75" x14ac:dyDescent="0.25">
      <c r="B28" s="9">
        <v>16</v>
      </c>
      <c r="C28" s="16" t="s">
        <v>20</v>
      </c>
      <c r="D28" s="23">
        <v>263593.07539268839</v>
      </c>
      <c r="E28" s="23">
        <v>266743.37905108498</v>
      </c>
      <c r="F28" s="16"/>
      <c r="G28" s="23">
        <v>279770.79597808997</v>
      </c>
      <c r="H28" s="23">
        <v>304135.50736943708</v>
      </c>
    </row>
    <row r="32" spans="2:8" x14ac:dyDescent="0.25">
      <c r="B32" t="s">
        <v>49</v>
      </c>
      <c r="C32" t="s">
        <v>50</v>
      </c>
    </row>
  </sheetData>
  <pageMargins left="0.7" right="0.7" top="0.75" bottom="0.75" header="0.3" footer="0.3"/>
  <pageSetup scale="93" fitToHeight="0" orientation="portrait" r:id="rId1"/>
  <headerFooter>
    <oddHeader>&amp;L&amp;D</oddHeader>
    <oddFooter>&amp;L&amp;F&amp;C&amp;P&amp;R&amp;A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62B3-1F21-45C1-A437-BB51C9855ADC}">
  <sheetPr>
    <pageSetUpPr fitToPage="1"/>
  </sheetPr>
  <dimension ref="B2:H72"/>
  <sheetViews>
    <sheetView workbookViewId="0">
      <selection activeCell="D38" sqref="D38"/>
    </sheetView>
  </sheetViews>
  <sheetFormatPr defaultRowHeight="15" x14ac:dyDescent="0.25"/>
  <cols>
    <col min="3" max="3" width="38.85546875" bestFit="1" customWidth="1"/>
    <col min="4" max="4" width="11.5703125" bestFit="1" customWidth="1"/>
    <col min="5" max="5" width="11" bestFit="1" customWidth="1"/>
    <col min="6" max="6" width="4.7109375" customWidth="1"/>
    <col min="7" max="8" width="11" bestFit="1" customWidth="1"/>
  </cols>
  <sheetData>
    <row r="2" spans="2:8" ht="18" x14ac:dyDescent="0.25">
      <c r="B2" s="17" t="s">
        <v>41</v>
      </c>
      <c r="C2" s="17"/>
      <c r="D2" s="17"/>
      <c r="E2" s="17"/>
      <c r="F2" s="17"/>
      <c r="G2" s="17"/>
      <c r="H2" s="17"/>
    </row>
    <row r="3" spans="2:8" ht="18" x14ac:dyDescent="0.25">
      <c r="B3" s="18" t="s">
        <v>23</v>
      </c>
      <c r="C3" s="18"/>
      <c r="D3" s="18"/>
      <c r="E3" s="18"/>
      <c r="F3" s="18"/>
      <c r="G3" s="18"/>
      <c r="H3" s="18"/>
    </row>
    <row r="4" spans="2:8" x14ac:dyDescent="0.25">
      <c r="B4" s="19"/>
      <c r="C4" s="19"/>
      <c r="F4" s="19"/>
    </row>
    <row r="5" spans="2:8" ht="18" x14ac:dyDescent="0.4">
      <c r="B5" s="1"/>
      <c r="C5" s="2"/>
      <c r="D5" s="3"/>
      <c r="E5" s="3"/>
      <c r="F5" s="2"/>
      <c r="G5" s="3"/>
      <c r="H5" s="3"/>
    </row>
    <row r="6" spans="2:8" ht="18" x14ac:dyDescent="0.4">
      <c r="B6" s="1" t="s">
        <v>0</v>
      </c>
      <c r="C6" s="2"/>
      <c r="D6" s="3" t="s">
        <v>21</v>
      </c>
      <c r="E6" s="3"/>
      <c r="F6" s="2"/>
      <c r="G6" s="3" t="s">
        <v>22</v>
      </c>
      <c r="H6" s="3"/>
    </row>
    <row r="7" spans="2:8" ht="15.75" x14ac:dyDescent="0.25">
      <c r="B7" s="1" t="s">
        <v>1</v>
      </c>
      <c r="C7" s="1" t="s">
        <v>2</v>
      </c>
      <c r="D7" s="1">
        <v>2022</v>
      </c>
      <c r="E7" s="1">
        <v>2023</v>
      </c>
      <c r="F7" s="1"/>
      <c r="G7" s="1">
        <v>2022</v>
      </c>
      <c r="H7" s="1">
        <v>2023</v>
      </c>
    </row>
    <row r="8" spans="2:8" ht="15.75" x14ac:dyDescent="0.25">
      <c r="B8" s="20" t="s">
        <v>24</v>
      </c>
      <c r="C8" s="21"/>
      <c r="D8" s="21"/>
      <c r="E8" s="21"/>
      <c r="F8" s="21"/>
      <c r="G8" s="21"/>
      <c r="H8" s="21"/>
    </row>
    <row r="9" spans="2:8" ht="15.75" x14ac:dyDescent="0.25">
      <c r="B9" s="6">
        <v>1</v>
      </c>
      <c r="C9" s="7" t="s">
        <v>4</v>
      </c>
      <c r="D9" s="22">
        <v>128080.16939690136</v>
      </c>
      <c r="E9" s="22">
        <v>129452.29510922107</v>
      </c>
      <c r="F9" s="7"/>
      <c r="G9" s="22">
        <v>139990.34745148267</v>
      </c>
      <c r="H9" s="22">
        <v>149978.9678095516</v>
      </c>
    </row>
    <row r="10" spans="2:8" ht="15.75" x14ac:dyDescent="0.25">
      <c r="B10" s="6">
        <v>2</v>
      </c>
      <c r="C10" s="7" t="s">
        <v>5</v>
      </c>
      <c r="D10" s="8">
        <v>4316.9752233028748</v>
      </c>
      <c r="E10" s="8">
        <v>4412.7452641050004</v>
      </c>
      <c r="F10" s="7"/>
      <c r="G10" s="8">
        <v>4719.3369390553753</v>
      </c>
      <c r="H10" s="8">
        <v>5109.4873583707513</v>
      </c>
    </row>
    <row r="11" spans="2:8" ht="15.75" x14ac:dyDescent="0.25">
      <c r="B11" s="6">
        <v>3</v>
      </c>
      <c r="C11" s="7" t="s">
        <v>6</v>
      </c>
      <c r="D11" s="8">
        <v>47655.236608813124</v>
      </c>
      <c r="E11" s="8">
        <v>48613.170935385002</v>
      </c>
      <c r="F11" s="7"/>
      <c r="G11" s="8">
        <v>52025.854654659619</v>
      </c>
      <c r="H11" s="8">
        <v>56468.783422672961</v>
      </c>
    </row>
    <row r="12" spans="2:8" ht="15.75" x14ac:dyDescent="0.25">
      <c r="B12" s="6">
        <v>4</v>
      </c>
      <c r="C12" s="7" t="s">
        <v>7</v>
      </c>
      <c r="D12" s="8">
        <v>2470.6444905980416</v>
      </c>
      <c r="E12" s="8">
        <v>2519.9554594400006</v>
      </c>
      <c r="F12" s="7"/>
      <c r="G12" s="8">
        <v>2696.9550339567081</v>
      </c>
      <c r="H12" s="8">
        <v>2928.4652800396011</v>
      </c>
    </row>
    <row r="13" spans="2:8" ht="15.75" x14ac:dyDescent="0.25">
      <c r="B13" s="6">
        <v>5</v>
      </c>
      <c r="C13" s="7" t="s">
        <v>8</v>
      </c>
      <c r="D13" s="8">
        <v>311.31118548743939</v>
      </c>
      <c r="E13" s="8">
        <v>317.41716729583334</v>
      </c>
      <c r="F13" s="7"/>
      <c r="G13" s="8">
        <v>339.65106273795834</v>
      </c>
      <c r="H13" s="8">
        <v>368.30724643441016</v>
      </c>
    </row>
    <row r="14" spans="2:8" ht="15.75" x14ac:dyDescent="0.25">
      <c r="B14" s="6">
        <v>6</v>
      </c>
      <c r="C14" s="7" t="s">
        <v>25</v>
      </c>
      <c r="D14" s="8">
        <v>1857.6960593983333</v>
      </c>
      <c r="E14" s="8">
        <v>1900.2003850799999</v>
      </c>
      <c r="F14" s="7"/>
      <c r="G14" s="8">
        <v>2028.6743423983328</v>
      </c>
      <c r="H14" s="8">
        <v>2210.6294479799999</v>
      </c>
    </row>
    <row r="15" spans="2:8" ht="15" customHeight="1" x14ac:dyDescent="0.25">
      <c r="B15" s="6">
        <v>7</v>
      </c>
      <c r="C15" s="7" t="s">
        <v>26</v>
      </c>
      <c r="D15" s="8">
        <v>2960.6962411819995</v>
      </c>
      <c r="E15" s="8">
        <v>3024.7648199999999</v>
      </c>
      <c r="F15" s="7"/>
      <c r="G15" s="8">
        <v>2822.9290778486661</v>
      </c>
      <c r="H15" s="8">
        <v>2919.3413494999995</v>
      </c>
    </row>
    <row r="16" spans="2:8" ht="3" customHeight="1" x14ac:dyDescent="0.25">
      <c r="B16" s="21"/>
      <c r="C16" s="21"/>
      <c r="D16" s="21"/>
      <c r="E16" s="21"/>
      <c r="F16" s="21"/>
      <c r="G16" s="21"/>
      <c r="H16" s="21"/>
    </row>
    <row r="17" spans="2:8" ht="15.75" x14ac:dyDescent="0.25">
      <c r="B17" s="6">
        <v>8</v>
      </c>
      <c r="C17" s="10" t="s">
        <v>9</v>
      </c>
      <c r="D17" s="11">
        <v>187652.72920568314</v>
      </c>
      <c r="E17" s="11">
        <v>190240.54914052697</v>
      </c>
      <c r="F17" s="10"/>
      <c r="G17" s="11">
        <v>204623.74856213931</v>
      </c>
      <c r="H17" s="11">
        <v>219983.98191454934</v>
      </c>
    </row>
    <row r="18" spans="2:8" ht="15.75" x14ac:dyDescent="0.25">
      <c r="B18" s="6">
        <v>9</v>
      </c>
      <c r="C18" s="7" t="s">
        <v>10</v>
      </c>
      <c r="D18" s="8">
        <v>4803.9114205903279</v>
      </c>
      <c r="E18" s="8">
        <v>4914.3481522880011</v>
      </c>
      <c r="F18" s="7"/>
      <c r="G18" s="8">
        <v>5247.0350600499942</v>
      </c>
      <c r="H18" s="8">
        <v>5707.7827549789008</v>
      </c>
    </row>
    <row r="19" spans="2:8" ht="15.75" x14ac:dyDescent="0.25">
      <c r="B19" s="6">
        <v>10</v>
      </c>
      <c r="C19" s="7" t="s">
        <v>11</v>
      </c>
      <c r="D19" s="8">
        <v>3032.1973890996692</v>
      </c>
      <c r="E19" s="8">
        <v>3086.7496701050777</v>
      </c>
      <c r="F19" s="7"/>
      <c r="G19" s="8">
        <v>3307.9721270743876</v>
      </c>
      <c r="H19" s="8">
        <v>3582.5018507638656</v>
      </c>
    </row>
    <row r="20" spans="2:8" ht="15.75" x14ac:dyDescent="0.25">
      <c r="B20" s="6">
        <v>11</v>
      </c>
      <c r="C20" s="7" t="s">
        <v>27</v>
      </c>
      <c r="D20" s="8">
        <v>2725.3836645065444</v>
      </c>
      <c r="E20" s="8">
        <v>2730.4644113667155</v>
      </c>
      <c r="F20" s="7"/>
      <c r="G20" s="8">
        <v>2970.1466760952394</v>
      </c>
      <c r="H20" s="8">
        <v>3173.6010620116404</v>
      </c>
    </row>
    <row r="21" spans="2:8" ht="15.75" x14ac:dyDescent="0.25">
      <c r="B21" s="6">
        <v>12</v>
      </c>
      <c r="C21" s="7" t="s">
        <v>13</v>
      </c>
      <c r="D21" s="8">
        <v>10902.608130702631</v>
      </c>
      <c r="E21" s="8">
        <v>11105.262426198005</v>
      </c>
      <c r="F21" s="7"/>
      <c r="G21" s="8">
        <v>11901.263037720168</v>
      </c>
      <c r="H21" s="8">
        <v>12918.16255600023</v>
      </c>
    </row>
    <row r="22" spans="2:8" ht="15.75" x14ac:dyDescent="0.25">
      <c r="B22" s="6">
        <v>13</v>
      </c>
      <c r="C22" s="7" t="s">
        <v>28</v>
      </c>
      <c r="D22" s="8">
        <v>0.56470130699999999</v>
      </c>
      <c r="E22" s="8">
        <v>0.56124314250000007</v>
      </c>
      <c r="F22" s="7"/>
      <c r="G22" s="8">
        <v>0.61612610525</v>
      </c>
      <c r="H22" s="8">
        <v>0.64863694897500013</v>
      </c>
    </row>
    <row r="23" spans="2:8" ht="15.75" x14ac:dyDescent="0.25">
      <c r="B23" s="6">
        <v>14</v>
      </c>
      <c r="C23" s="7" t="s">
        <v>29</v>
      </c>
      <c r="D23" s="8">
        <v>281.25</v>
      </c>
      <c r="E23" s="8">
        <v>281.25</v>
      </c>
      <c r="F23" s="7"/>
      <c r="G23" s="8">
        <v>310.46249999999992</v>
      </c>
      <c r="H23" s="8">
        <v>330.04875000000004</v>
      </c>
    </row>
    <row r="24" spans="2:8" ht="15.75" x14ac:dyDescent="0.25">
      <c r="B24" s="6">
        <v>15</v>
      </c>
      <c r="C24" s="7" t="s">
        <v>30</v>
      </c>
      <c r="D24" s="8">
        <v>38942.823279759992</v>
      </c>
      <c r="E24" s="8">
        <v>38942.823279759992</v>
      </c>
      <c r="F24" s="7"/>
      <c r="G24" s="8">
        <v>41313.833503143338</v>
      </c>
      <c r="H24" s="8">
        <v>42533.17053595333</v>
      </c>
    </row>
    <row r="25" spans="2:8" ht="15.75" x14ac:dyDescent="0.25">
      <c r="B25" s="6">
        <v>16</v>
      </c>
      <c r="C25" s="7" t="s">
        <v>31</v>
      </c>
      <c r="D25" s="8">
        <v>5654</v>
      </c>
      <c r="E25" s="8">
        <v>5654</v>
      </c>
      <c r="F25" s="7"/>
      <c r="G25" s="8">
        <v>5884</v>
      </c>
      <c r="H25" s="8">
        <v>6057</v>
      </c>
    </row>
    <row r="26" spans="2:8" ht="3" customHeight="1" x14ac:dyDescent="0.25">
      <c r="B26" s="21"/>
      <c r="C26" s="21"/>
      <c r="D26" s="21"/>
      <c r="E26" s="21"/>
      <c r="F26" s="21"/>
      <c r="G26" s="21"/>
      <c r="H26" s="21"/>
    </row>
    <row r="27" spans="2:8" ht="15.75" x14ac:dyDescent="0.25">
      <c r="B27" s="6">
        <v>17</v>
      </c>
      <c r="C27" s="10" t="s">
        <v>32</v>
      </c>
      <c r="D27" s="23">
        <v>253995.46779164931</v>
      </c>
      <c r="E27" s="23">
        <v>256956.00832338724</v>
      </c>
      <c r="F27" s="10"/>
      <c r="G27" s="23">
        <v>275559.07759232767</v>
      </c>
      <c r="H27" s="23">
        <v>294286.89806120627</v>
      </c>
    </row>
    <row r="28" spans="2:8" x14ac:dyDescent="0.25">
      <c r="B28" s="24"/>
      <c r="C28" s="24"/>
      <c r="D28" s="25"/>
      <c r="E28" s="25"/>
      <c r="F28" s="24"/>
      <c r="G28" s="25"/>
      <c r="H28" s="25"/>
    </row>
    <row r="29" spans="2:8" ht="15.75" x14ac:dyDescent="0.25">
      <c r="B29" s="15"/>
      <c r="C29" s="7"/>
      <c r="D29" s="26"/>
      <c r="E29" s="26"/>
      <c r="F29" s="7"/>
      <c r="G29" s="26"/>
      <c r="H29" s="26"/>
    </row>
    <row r="30" spans="2:8" ht="15.75" x14ac:dyDescent="0.25">
      <c r="B30" s="15"/>
      <c r="C30" s="7"/>
      <c r="D30" s="26"/>
      <c r="E30" s="26"/>
      <c r="F30" s="7"/>
      <c r="G30" s="26"/>
      <c r="H30" s="26"/>
    </row>
    <row r="31" spans="2:8" ht="15.75" x14ac:dyDescent="0.25">
      <c r="B31" s="15"/>
      <c r="C31" s="7"/>
      <c r="D31" s="26"/>
      <c r="E31" s="26"/>
      <c r="F31" s="7"/>
      <c r="G31" s="26"/>
      <c r="H31" s="26"/>
    </row>
    <row r="32" spans="2:8" ht="18" x14ac:dyDescent="0.25">
      <c r="B32" s="17" t="s">
        <v>42</v>
      </c>
      <c r="C32" s="17"/>
      <c r="D32" s="17"/>
      <c r="E32" s="17"/>
      <c r="F32" s="17"/>
      <c r="G32" s="17"/>
      <c r="H32" s="17"/>
    </row>
    <row r="33" spans="2:8" ht="18" x14ac:dyDescent="0.25">
      <c r="B33" s="18" t="s">
        <v>23</v>
      </c>
      <c r="C33" s="18"/>
      <c r="D33" s="18"/>
      <c r="E33" s="18"/>
      <c r="F33" s="18"/>
      <c r="G33" s="18"/>
      <c r="H33" s="18"/>
    </row>
    <row r="34" spans="2:8" x14ac:dyDescent="0.25">
      <c r="B34" s="19"/>
      <c r="C34" s="19"/>
      <c r="F34" s="19"/>
    </row>
    <row r="35" spans="2:8" ht="18" x14ac:dyDescent="0.4">
      <c r="B35" s="1"/>
      <c r="C35" s="2"/>
      <c r="D35" s="3"/>
      <c r="E35" s="3"/>
      <c r="F35" s="2"/>
      <c r="G35" s="3"/>
      <c r="H35" s="3"/>
    </row>
    <row r="36" spans="2:8" ht="18" x14ac:dyDescent="0.4">
      <c r="B36" s="1" t="s">
        <v>0</v>
      </c>
      <c r="C36" s="2"/>
      <c r="D36" s="3" t="s">
        <v>21</v>
      </c>
      <c r="E36" s="3"/>
      <c r="F36" s="2"/>
      <c r="G36" s="3" t="s">
        <v>22</v>
      </c>
      <c r="H36" s="3"/>
    </row>
    <row r="37" spans="2:8" ht="15.75" x14ac:dyDescent="0.25">
      <c r="B37" s="1" t="s">
        <v>1</v>
      </c>
      <c r="C37" s="1" t="s">
        <v>2</v>
      </c>
      <c r="D37" s="1">
        <v>2022</v>
      </c>
      <c r="E37" s="1">
        <v>2023</v>
      </c>
      <c r="F37" s="1"/>
      <c r="G37" s="1">
        <v>2022</v>
      </c>
      <c r="H37" s="1">
        <v>2023</v>
      </c>
    </row>
    <row r="38" spans="2:8" ht="15.75" x14ac:dyDescent="0.25">
      <c r="B38" s="20" t="s">
        <v>33</v>
      </c>
      <c r="C38" s="27"/>
      <c r="D38" s="27"/>
      <c r="E38" s="27"/>
      <c r="F38" s="27"/>
      <c r="G38" s="27"/>
      <c r="H38" s="27"/>
    </row>
    <row r="39" spans="2:8" ht="15.75" x14ac:dyDescent="0.25">
      <c r="B39" s="28"/>
      <c r="C39" s="29" t="s">
        <v>4</v>
      </c>
      <c r="D39" s="28"/>
      <c r="E39" s="28"/>
      <c r="F39" s="29"/>
      <c r="G39" s="28"/>
      <c r="H39" s="28"/>
    </row>
    <row r="40" spans="2:8" ht="15.75" x14ac:dyDescent="0.25">
      <c r="B40" s="6">
        <v>1</v>
      </c>
      <c r="C40" s="7" t="s">
        <v>34</v>
      </c>
      <c r="D40" s="22">
        <v>76940.265998543342</v>
      </c>
      <c r="E40" s="22">
        <v>78600.466152194494</v>
      </c>
      <c r="F40" s="7"/>
      <c r="G40" s="22">
        <v>85307.602528898075</v>
      </c>
      <c r="H40" s="22">
        <v>94013.083739657639</v>
      </c>
    </row>
    <row r="41" spans="2:8" ht="15.75" x14ac:dyDescent="0.25">
      <c r="B41" s="6">
        <v>2</v>
      </c>
      <c r="C41" s="7" t="s">
        <v>35</v>
      </c>
      <c r="D41" s="8">
        <v>2998.110191093489</v>
      </c>
      <c r="E41" s="8">
        <v>3062.6212898044159</v>
      </c>
      <c r="F41" s="7"/>
      <c r="G41" s="8">
        <v>3324.4962318789903</v>
      </c>
      <c r="H41" s="8">
        <v>3663.7124176996272</v>
      </c>
    </row>
    <row r="42" spans="2:8" ht="15.75" x14ac:dyDescent="0.25">
      <c r="B42" s="6">
        <v>3</v>
      </c>
      <c r="C42" s="7" t="s">
        <v>36</v>
      </c>
      <c r="D42" s="8">
        <v>680.32913114926805</v>
      </c>
      <c r="E42" s="8">
        <v>695.0831144967824</v>
      </c>
      <c r="F42" s="7"/>
      <c r="G42" s="8">
        <v>754.12853199486949</v>
      </c>
      <c r="H42" s="8">
        <v>830.97894997579942</v>
      </c>
    </row>
    <row r="43" spans="2:8" ht="15.75" x14ac:dyDescent="0.25">
      <c r="B43" s="28"/>
      <c r="C43" s="29" t="s">
        <v>37</v>
      </c>
      <c r="D43" s="28"/>
      <c r="E43" s="28"/>
      <c r="F43" s="29"/>
      <c r="G43" s="28"/>
      <c r="H43" s="28"/>
    </row>
    <row r="44" spans="2:8" ht="15.75" x14ac:dyDescent="0.25">
      <c r="B44" s="6">
        <v>4</v>
      </c>
      <c r="C44" s="7" t="s">
        <v>34</v>
      </c>
      <c r="D44" s="8">
        <v>76826.009119222828</v>
      </c>
      <c r="E44" s="8">
        <v>77757.407956108989</v>
      </c>
      <c r="F44" s="7"/>
      <c r="G44" s="8">
        <v>78843.824579116204</v>
      </c>
      <c r="H44" s="8">
        <v>84082.933886956598</v>
      </c>
    </row>
    <row r="45" spans="2:8" ht="15.75" x14ac:dyDescent="0.25">
      <c r="B45" s="6">
        <v>5</v>
      </c>
      <c r="C45" s="7" t="s">
        <v>35</v>
      </c>
      <c r="D45" s="8">
        <v>7687.8613219539229</v>
      </c>
      <c r="E45" s="8">
        <v>7823.2035837809708</v>
      </c>
      <c r="F45" s="7"/>
      <c r="G45" s="8">
        <v>7876.2111976366987</v>
      </c>
      <c r="H45" s="8">
        <v>8441.2147112349176</v>
      </c>
    </row>
    <row r="46" spans="2:8" ht="15.75" x14ac:dyDescent="0.25">
      <c r="B46" s="6">
        <v>6</v>
      </c>
      <c r="C46" s="7" t="s">
        <v>36</v>
      </c>
      <c r="D46" s="8">
        <v>1236.7648031024357</v>
      </c>
      <c r="E46" s="8">
        <v>1269.3393231321504</v>
      </c>
      <c r="F46" s="7"/>
      <c r="G46" s="8">
        <v>1272.3438310376878</v>
      </c>
      <c r="H46" s="8">
        <v>1373.9355663375436</v>
      </c>
    </row>
    <row r="47" spans="2:8" ht="15.75" x14ac:dyDescent="0.25">
      <c r="B47" s="28"/>
      <c r="C47" s="29" t="s">
        <v>38</v>
      </c>
      <c r="D47" s="28"/>
      <c r="E47" s="28"/>
      <c r="F47" s="29"/>
      <c r="G47" s="28"/>
      <c r="H47" s="28"/>
    </row>
    <row r="48" spans="2:8" ht="15.75" x14ac:dyDescent="0.25">
      <c r="B48" s="6">
        <v>7</v>
      </c>
      <c r="C48" s="7" t="s">
        <v>34</v>
      </c>
      <c r="D48" s="8">
        <v>2994.1332986842649</v>
      </c>
      <c r="E48" s="8">
        <v>3028.1407196092787</v>
      </c>
      <c r="F48" s="7"/>
      <c r="G48" s="8">
        <v>3070.4461883884483</v>
      </c>
      <c r="H48" s="8">
        <v>3266.9976317340952</v>
      </c>
    </row>
    <row r="49" spans="2:8" ht="15.75" x14ac:dyDescent="0.25">
      <c r="B49" s="6">
        <v>8</v>
      </c>
      <c r="C49" s="7" t="s">
        <v>39</v>
      </c>
      <c r="D49" s="8">
        <v>73.501656938563102</v>
      </c>
      <c r="E49" s="8">
        <v>73.723849987371509</v>
      </c>
      <c r="F49" s="7"/>
      <c r="G49" s="8">
        <v>75.926189868738078</v>
      </c>
      <c r="H49" s="8">
        <v>80.048629734601448</v>
      </c>
    </row>
    <row r="50" spans="2:8" ht="15.75" x14ac:dyDescent="0.25">
      <c r="B50" s="6">
        <v>9</v>
      </c>
      <c r="C50" s="7" t="s">
        <v>36</v>
      </c>
      <c r="D50" s="8">
        <v>0.86809103204978133</v>
      </c>
      <c r="E50" s="8">
        <v>0.889149807902473</v>
      </c>
      <c r="F50" s="7"/>
      <c r="G50" s="8">
        <v>0.88980069943521534</v>
      </c>
      <c r="H50" s="8">
        <v>0.9594763350694846</v>
      </c>
    </row>
    <row r="51" spans="2:8" ht="3" customHeight="1" x14ac:dyDescent="0.25">
      <c r="B51" s="27"/>
      <c r="C51" s="27"/>
      <c r="D51" s="27"/>
      <c r="E51" s="27"/>
      <c r="F51" s="27"/>
      <c r="G51" s="27"/>
      <c r="H51" s="27"/>
    </row>
    <row r="52" spans="2:8" ht="15.75" x14ac:dyDescent="0.25">
      <c r="B52" s="9">
        <v>10</v>
      </c>
      <c r="C52" s="16" t="s">
        <v>40</v>
      </c>
      <c r="D52" s="23">
        <v>169437.84361172016</v>
      </c>
      <c r="E52" s="23">
        <v>172310.87513892236</v>
      </c>
      <c r="F52" s="16"/>
      <c r="G52" s="23">
        <v>180525.86907951915</v>
      </c>
      <c r="H52" s="23">
        <v>195753.8650096659</v>
      </c>
    </row>
    <row r="53" spans="2:8" ht="3" customHeight="1" x14ac:dyDescent="0.25">
      <c r="B53" s="24"/>
      <c r="C53" s="24"/>
      <c r="D53" s="25"/>
      <c r="E53" s="25"/>
      <c r="F53" s="24"/>
      <c r="G53" s="25"/>
      <c r="H53" s="25"/>
    </row>
    <row r="57" spans="2:8" ht="18" x14ac:dyDescent="0.25">
      <c r="B57" s="17" t="s">
        <v>48</v>
      </c>
      <c r="C57" s="17"/>
      <c r="D57" s="17"/>
      <c r="E57" s="17"/>
      <c r="F57" s="17"/>
      <c r="G57" s="17"/>
      <c r="H57" s="17"/>
    </row>
    <row r="58" spans="2:8" ht="18" x14ac:dyDescent="0.25">
      <c r="B58" s="18" t="s">
        <v>23</v>
      </c>
      <c r="C58" s="18"/>
      <c r="D58" s="18"/>
      <c r="E58" s="18"/>
      <c r="F58" s="18"/>
      <c r="G58" s="18"/>
      <c r="H58" s="18"/>
    </row>
    <row r="59" spans="2:8" ht="15.75" x14ac:dyDescent="0.25">
      <c r="B59" s="30"/>
      <c r="C59" s="31"/>
      <c r="D59" s="31"/>
      <c r="E59" s="31"/>
    </row>
    <row r="60" spans="2:8" ht="18" x14ac:dyDescent="0.4">
      <c r="B60" s="1" t="s">
        <v>0</v>
      </c>
      <c r="C60" s="2"/>
      <c r="D60" s="3"/>
      <c r="E60" s="3"/>
      <c r="F60" s="2"/>
      <c r="G60" s="3"/>
      <c r="H60" s="3"/>
    </row>
    <row r="61" spans="2:8" ht="18" x14ac:dyDescent="0.4">
      <c r="B61" s="1"/>
      <c r="C61" s="2"/>
      <c r="D61" s="3" t="s">
        <v>21</v>
      </c>
      <c r="E61" s="3"/>
      <c r="F61" s="2"/>
      <c r="G61" s="3" t="s">
        <v>22</v>
      </c>
      <c r="H61" s="3"/>
    </row>
    <row r="62" spans="2:8" ht="15.75" x14ac:dyDescent="0.25">
      <c r="B62" s="1" t="s">
        <v>1</v>
      </c>
      <c r="C62" s="1" t="s">
        <v>2</v>
      </c>
      <c r="D62" s="1">
        <v>2022</v>
      </c>
      <c r="E62" s="1">
        <v>2023</v>
      </c>
      <c r="F62" s="1"/>
      <c r="G62" s="1">
        <v>2022</v>
      </c>
      <c r="H62" s="1">
        <v>2023</v>
      </c>
    </row>
    <row r="63" spans="2:8" ht="15.75" x14ac:dyDescent="0.25">
      <c r="B63" s="20" t="s">
        <v>44</v>
      </c>
      <c r="C63" s="21"/>
      <c r="D63" s="21"/>
      <c r="E63" s="21"/>
      <c r="F63" s="21"/>
      <c r="G63" s="21"/>
      <c r="H63" s="21"/>
    </row>
    <row r="64" spans="2:8" ht="15.75" x14ac:dyDescent="0.25">
      <c r="B64" s="6">
        <v>1</v>
      </c>
      <c r="C64" s="7" t="s">
        <v>45</v>
      </c>
      <c r="D64" s="8">
        <f>+D27</f>
        <v>253995.46779164931</v>
      </c>
      <c r="E64" s="8">
        <f>+E27</f>
        <v>256956.00832338724</v>
      </c>
      <c r="F64" s="7"/>
      <c r="G64" s="8">
        <f>+G27</f>
        <v>275559.07759232767</v>
      </c>
      <c r="H64" s="8">
        <f>+H27</f>
        <v>294286.89806120627</v>
      </c>
    </row>
    <row r="65" spans="2:8" ht="15.75" x14ac:dyDescent="0.25">
      <c r="B65" s="6">
        <v>2</v>
      </c>
      <c r="C65" s="7" t="s">
        <v>46</v>
      </c>
      <c r="D65" s="8">
        <f>+D52</f>
        <v>169437.84361172016</v>
      </c>
      <c r="E65" s="8">
        <f>+E52</f>
        <v>172310.87513892236</v>
      </c>
      <c r="F65" s="7"/>
      <c r="G65" s="8">
        <f>+G52</f>
        <v>180525.86907951915</v>
      </c>
      <c r="H65" s="8">
        <f>+H52</f>
        <v>195753.8650096659</v>
      </c>
    </row>
    <row r="66" spans="2:8" ht="3" customHeight="1" x14ac:dyDescent="0.25">
      <c r="B66" s="27"/>
      <c r="C66" s="27"/>
      <c r="D66" s="27"/>
      <c r="E66" s="27"/>
      <c r="F66" s="27"/>
      <c r="G66" s="27"/>
      <c r="H66" s="27"/>
    </row>
    <row r="67" spans="2:8" ht="15.75" x14ac:dyDescent="0.25">
      <c r="B67" s="9">
        <v>3</v>
      </c>
      <c r="C67" s="16" t="s">
        <v>47</v>
      </c>
      <c r="D67" s="23">
        <f>+D64+D65</f>
        <v>423433.31140336947</v>
      </c>
      <c r="E67" s="23">
        <f>+E64+E65</f>
        <v>429266.8834623096</v>
      </c>
      <c r="G67" s="23">
        <f>+G64+G65</f>
        <v>456084.94667184679</v>
      </c>
      <c r="H67" s="23">
        <f>+H64+H65</f>
        <v>490040.76307087217</v>
      </c>
    </row>
    <row r="72" spans="2:8" x14ac:dyDescent="0.25">
      <c r="B72" t="s">
        <v>49</v>
      </c>
      <c r="C72" t="s">
        <v>50</v>
      </c>
    </row>
  </sheetData>
  <pageMargins left="0.7" right="0.7" top="0.75" bottom="0.75" header="0.3" footer="0.3"/>
  <pageSetup scale="84" fitToHeight="0" orientation="portrait" r:id="rId1"/>
  <headerFooter>
    <oddHeader>&amp;L&amp;D</oddHeader>
    <oddFooter>&amp;L&amp;F&amp;C&amp;P&amp;R&amp;A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AB6AAA0B93EA47AF19548F13D9AAD7" ma:contentTypeVersion="" ma:contentTypeDescription="Create a new document." ma:contentTypeScope="" ma:versionID="6bd7cbcd017f132abffac512c266737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384c6cc0088fcedbaf6edaf557def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5AD8D2-3C57-4159-9BFD-E03920FDAB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75E876-09B0-46AB-A08E-54BAC11165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CB0625-A5C2-4382-9960-1254AF1A044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Water</vt:lpstr>
      <vt:lpstr>Wastewater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&amp; Veatch</dc:creator>
  <cp:lastModifiedBy>Jagt, Dave A.</cp:lastModifiedBy>
  <cp:lastPrinted>2021-03-02T14:15:06Z</cp:lastPrinted>
  <dcterms:created xsi:type="dcterms:W3CDTF">2021-03-02T01:49:01Z</dcterms:created>
  <dcterms:modified xsi:type="dcterms:W3CDTF">2021-03-02T14:16:42Z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0x0101006CAB6AAA0B93EA47AF19548F13D9AAD7</vt:lpwstr>
  </property>
</Properties>
</file>