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derek.beyer\Downloads\"/>
    </mc:Choice>
  </mc:AlternateContent>
  <xr:revisionPtr revIDLastSave="0" documentId="8_{8072289E-59DD-4C42-AE3A-1C9F1CCAC4A9}" xr6:coauthVersionLast="45" xr6:coauthVersionMax="45" xr10:uidLastSave="{00000000-0000-0000-0000-000000000000}"/>
  <bookViews>
    <workbookView xWindow="-120" yWindow="-120" windowWidth="20730" windowHeight="11160" tabRatio="649" xr2:uid="{00000000-000D-0000-FFFF-FFFF00000000}"/>
  </bookViews>
  <sheets>
    <sheet name="1. Summary" sheetId="35" r:id="rId1"/>
    <sheet name="2. Labor" sheetId="26" r:id="rId2"/>
    <sheet name="3. Expenses" sheetId="20" r:id="rId3"/>
    <sheet name="4. Staffing Plan" sheetId="36" r:id="rId4"/>
    <sheet name="Information" sheetId="34" r:id="rId5"/>
  </sheets>
  <definedNames>
    <definedName name="_xlnm.Print_Area" localSheetId="0">'1. Summary'!$A$1:$H$46</definedName>
    <definedName name="_xlnm.Print_Area" localSheetId="1">'2. Labor'!$A$1:$AC$46</definedName>
    <definedName name="_xlnm.Print_Area" localSheetId="2">'3. Expenses'!$A$1:$M$27</definedName>
    <definedName name="_xlnm.Print_Area" localSheetId="3">'4. Staffing Plan'!$A$1:$AN$61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6" i="20" l="1"/>
  <c r="H25" i="20"/>
  <c r="H24" i="20"/>
  <c r="H23" i="20"/>
  <c r="H22" i="20"/>
  <c r="H21" i="20"/>
  <c r="H20" i="20"/>
  <c r="H19" i="20"/>
  <c r="H18" i="20"/>
  <c r="H17" i="20"/>
  <c r="H16" i="20"/>
  <c r="H15" i="20"/>
  <c r="H14" i="20"/>
  <c r="H13" i="20"/>
  <c r="H12" i="20"/>
  <c r="H11" i="20"/>
  <c r="H10" i="20"/>
  <c r="H9" i="20"/>
  <c r="H8" i="20"/>
  <c r="H7" i="20"/>
  <c r="D3" i="20" l="1"/>
  <c r="G1" i="35" l="1"/>
  <c r="K5" i="36"/>
  <c r="G4" i="20"/>
  <c r="G4" i="26"/>
  <c r="AB19" i="26" l="1"/>
  <c r="Z19" i="26"/>
  <c r="X19" i="26"/>
  <c r="V19" i="26"/>
  <c r="T19" i="26"/>
  <c r="R19" i="26"/>
  <c r="P19" i="26"/>
  <c r="N19" i="26"/>
  <c r="H23" i="35"/>
  <c r="AL61" i="36"/>
  <c r="AL60" i="36"/>
  <c r="AL59" i="36"/>
  <c r="AL58" i="36"/>
  <c r="AL57" i="36"/>
  <c r="AL56" i="36"/>
  <c r="AL55" i="36"/>
  <c r="AL54" i="36"/>
  <c r="AL53" i="36"/>
  <c r="AL52" i="36"/>
  <c r="AL51" i="36"/>
  <c r="AL50" i="36"/>
  <c r="AL49" i="36"/>
  <c r="AL48" i="36"/>
  <c r="AL47" i="36"/>
  <c r="AL46" i="36"/>
  <c r="AL45" i="36"/>
  <c r="AL44" i="36"/>
  <c r="AL43" i="36"/>
  <c r="AL42" i="36"/>
  <c r="AL41" i="36"/>
  <c r="AL40" i="36"/>
  <c r="AL39" i="36"/>
  <c r="AL38" i="36"/>
  <c r="AL37" i="36"/>
  <c r="AL36" i="36"/>
  <c r="AL35" i="36"/>
  <c r="AL34" i="36"/>
  <c r="AL33" i="36"/>
  <c r="AL32" i="36"/>
  <c r="AL31" i="36"/>
  <c r="AL30" i="36"/>
  <c r="AL29" i="36"/>
  <c r="AL28" i="36"/>
  <c r="AL27" i="36"/>
  <c r="AL26" i="36"/>
  <c r="AL25" i="36"/>
  <c r="AL24" i="36"/>
  <c r="AL23" i="36"/>
  <c r="AL22" i="36"/>
  <c r="AL21" i="36"/>
  <c r="AL20" i="36"/>
  <c r="AL19" i="36"/>
  <c r="AL18" i="36"/>
  <c r="AL17" i="36"/>
  <c r="AL16" i="36"/>
  <c r="AL15" i="36"/>
  <c r="AL14" i="36"/>
  <c r="AI61" i="36"/>
  <c r="AI60" i="36"/>
  <c r="AI59" i="36"/>
  <c r="AI58" i="36"/>
  <c r="AI57" i="36"/>
  <c r="AI56" i="36"/>
  <c r="AI55" i="36"/>
  <c r="AI54" i="36"/>
  <c r="AI53" i="36"/>
  <c r="AI52" i="36"/>
  <c r="AI51" i="36"/>
  <c r="AI50" i="36"/>
  <c r="AI49" i="36"/>
  <c r="AI48" i="36"/>
  <c r="AI47" i="36"/>
  <c r="AI46" i="36"/>
  <c r="AI45" i="36"/>
  <c r="AI44" i="36"/>
  <c r="AI43" i="36"/>
  <c r="AI42" i="36"/>
  <c r="AI41" i="36"/>
  <c r="AI40" i="36"/>
  <c r="AI39" i="36"/>
  <c r="AI38" i="36"/>
  <c r="AI37" i="36"/>
  <c r="AI36" i="36"/>
  <c r="AI35" i="36"/>
  <c r="AI34" i="36"/>
  <c r="AI33" i="36"/>
  <c r="AI32" i="36"/>
  <c r="AI31" i="36"/>
  <c r="AI30" i="36"/>
  <c r="AI29" i="36"/>
  <c r="AI28" i="36"/>
  <c r="AI27" i="36"/>
  <c r="AI26" i="36"/>
  <c r="AI25" i="36"/>
  <c r="AI24" i="36"/>
  <c r="AI23" i="36"/>
  <c r="AI22" i="36"/>
  <c r="AI21" i="36"/>
  <c r="AI20" i="36"/>
  <c r="AI19" i="36"/>
  <c r="AI18" i="36"/>
  <c r="AI17" i="36"/>
  <c r="AI16" i="36"/>
  <c r="AI15" i="36"/>
  <c r="AI14" i="36"/>
  <c r="AI11" i="36" s="1"/>
  <c r="AF61" i="36"/>
  <c r="AF60" i="36"/>
  <c r="AF59" i="36"/>
  <c r="AF58" i="36"/>
  <c r="AF57" i="36"/>
  <c r="AF56" i="36"/>
  <c r="AF55" i="36"/>
  <c r="AF54" i="36"/>
  <c r="AF53" i="36"/>
  <c r="AF52" i="36"/>
  <c r="AF51" i="36"/>
  <c r="AF50" i="36"/>
  <c r="AF49" i="36"/>
  <c r="AF48" i="36"/>
  <c r="AF47" i="36"/>
  <c r="AF46" i="36"/>
  <c r="AF45" i="36"/>
  <c r="AF44" i="36"/>
  <c r="AF43" i="36"/>
  <c r="AF42" i="36"/>
  <c r="AF41" i="36"/>
  <c r="AF40" i="36"/>
  <c r="AF39" i="36"/>
  <c r="AF38" i="36"/>
  <c r="AF37" i="36"/>
  <c r="AF36" i="36"/>
  <c r="AF35" i="36"/>
  <c r="AF34" i="36"/>
  <c r="AF33" i="36"/>
  <c r="AF32" i="36"/>
  <c r="AF31" i="36"/>
  <c r="AF30" i="36"/>
  <c r="AF29" i="36"/>
  <c r="AF28" i="36"/>
  <c r="AF27" i="36"/>
  <c r="AF26" i="36"/>
  <c r="AF25" i="36"/>
  <c r="AF24" i="36"/>
  <c r="AF23" i="36"/>
  <c r="AF22" i="36"/>
  <c r="AF21" i="36"/>
  <c r="AF20" i="36"/>
  <c r="AF19" i="36"/>
  <c r="AF18" i="36"/>
  <c r="AF17" i="36"/>
  <c r="AF16" i="36"/>
  <c r="AF15" i="36"/>
  <c r="AF14" i="36"/>
  <c r="AC61" i="36"/>
  <c r="AC60" i="36"/>
  <c r="AC59" i="36"/>
  <c r="AC58" i="36"/>
  <c r="AC57" i="36"/>
  <c r="AC56" i="36"/>
  <c r="AC55" i="36"/>
  <c r="AC54" i="36"/>
  <c r="AC53" i="36"/>
  <c r="AC52" i="36"/>
  <c r="AC51" i="36"/>
  <c r="AC50" i="36"/>
  <c r="AC49" i="36"/>
  <c r="AC48" i="36"/>
  <c r="AC47" i="36"/>
  <c r="AC46" i="36"/>
  <c r="AC45" i="36"/>
  <c r="AC44" i="36"/>
  <c r="AC43" i="36"/>
  <c r="AC42" i="36"/>
  <c r="AC41" i="36"/>
  <c r="AC40" i="36"/>
  <c r="AC39" i="36"/>
  <c r="AC38" i="36"/>
  <c r="AC37" i="36"/>
  <c r="AC36" i="36"/>
  <c r="AC35" i="36"/>
  <c r="AC34" i="36"/>
  <c r="AC33" i="36"/>
  <c r="AC32" i="36"/>
  <c r="AC31" i="36"/>
  <c r="AC30" i="36"/>
  <c r="AC29" i="36"/>
  <c r="AC28" i="36"/>
  <c r="AC27" i="36"/>
  <c r="AC26" i="36"/>
  <c r="AC25" i="36"/>
  <c r="AC24" i="36"/>
  <c r="AC23" i="36"/>
  <c r="AC22" i="36"/>
  <c r="AC21" i="36"/>
  <c r="AC20" i="36"/>
  <c r="AC19" i="36"/>
  <c r="AC18" i="36"/>
  <c r="AC17" i="36"/>
  <c r="AC16" i="36"/>
  <c r="AC15" i="36"/>
  <c r="AC14" i="36"/>
  <c r="Z61" i="36"/>
  <c r="Z60" i="36"/>
  <c r="Z59" i="36"/>
  <c r="Z58" i="36"/>
  <c r="Z57" i="36"/>
  <c r="Z56" i="36"/>
  <c r="Z55" i="36"/>
  <c r="Z54" i="36"/>
  <c r="Z53" i="36"/>
  <c r="Z52" i="36"/>
  <c r="Z51" i="36"/>
  <c r="Z50" i="36"/>
  <c r="Z49" i="36"/>
  <c r="Z48" i="36"/>
  <c r="Z47" i="36"/>
  <c r="Z46" i="36"/>
  <c r="Z45" i="36"/>
  <c r="Z44" i="36"/>
  <c r="Z43" i="36"/>
  <c r="Z42" i="36"/>
  <c r="Z41" i="36"/>
  <c r="Z40" i="36"/>
  <c r="Z39" i="36"/>
  <c r="Z38" i="36"/>
  <c r="Z37" i="36"/>
  <c r="Z36" i="36"/>
  <c r="Z35" i="36"/>
  <c r="Z34" i="36"/>
  <c r="Z33" i="36"/>
  <c r="Z32" i="36"/>
  <c r="Z31" i="36"/>
  <c r="Z30" i="36"/>
  <c r="Z29" i="36"/>
  <c r="Z28" i="36"/>
  <c r="Z27" i="36"/>
  <c r="Z26" i="36"/>
  <c r="Z25" i="36"/>
  <c r="Z24" i="36"/>
  <c r="Z23" i="36"/>
  <c r="Z22" i="36"/>
  <c r="Z21" i="36"/>
  <c r="Z20" i="36"/>
  <c r="Z19" i="36"/>
  <c r="Z18" i="36"/>
  <c r="Z17" i="36"/>
  <c r="Z16" i="36"/>
  <c r="Z15" i="36"/>
  <c r="Z14" i="36"/>
  <c r="W61" i="36"/>
  <c r="W60" i="36"/>
  <c r="W59" i="36"/>
  <c r="W58" i="36"/>
  <c r="W57" i="36"/>
  <c r="W56" i="36"/>
  <c r="W55" i="36"/>
  <c r="W54" i="36"/>
  <c r="W53" i="36"/>
  <c r="W52" i="36"/>
  <c r="W51" i="36"/>
  <c r="W50" i="36"/>
  <c r="W49" i="36"/>
  <c r="W48" i="36"/>
  <c r="W47" i="36"/>
  <c r="W46" i="36"/>
  <c r="W45" i="36"/>
  <c r="W44" i="36"/>
  <c r="W43" i="36"/>
  <c r="W42" i="36"/>
  <c r="W41" i="36"/>
  <c r="W40" i="36"/>
  <c r="W39" i="36"/>
  <c r="W38" i="36"/>
  <c r="W37" i="36"/>
  <c r="W36" i="36"/>
  <c r="W35" i="36"/>
  <c r="W34" i="36"/>
  <c r="W33" i="36"/>
  <c r="W32" i="36"/>
  <c r="W31" i="36"/>
  <c r="W30" i="36"/>
  <c r="W29" i="36"/>
  <c r="W28" i="36"/>
  <c r="W27" i="36"/>
  <c r="W26" i="36"/>
  <c r="W25" i="36"/>
  <c r="W24" i="36"/>
  <c r="W23" i="36"/>
  <c r="W22" i="36"/>
  <c r="W21" i="36"/>
  <c r="W20" i="36"/>
  <c r="W19" i="36"/>
  <c r="W18" i="36"/>
  <c r="W17" i="36"/>
  <c r="W16" i="36"/>
  <c r="W15" i="36"/>
  <c r="W14" i="36"/>
  <c r="T61" i="36"/>
  <c r="T60" i="36"/>
  <c r="T59" i="36"/>
  <c r="T58" i="36"/>
  <c r="T57" i="36"/>
  <c r="T56" i="36"/>
  <c r="T55" i="36"/>
  <c r="T54" i="36"/>
  <c r="T53" i="36"/>
  <c r="T52" i="36"/>
  <c r="T51" i="36"/>
  <c r="T50" i="36"/>
  <c r="T49" i="36"/>
  <c r="T48" i="36"/>
  <c r="T47" i="36"/>
  <c r="T46" i="36"/>
  <c r="T45" i="36"/>
  <c r="T44" i="36"/>
  <c r="T43" i="36"/>
  <c r="T42" i="36"/>
  <c r="T41" i="36"/>
  <c r="T40" i="36"/>
  <c r="T39" i="36"/>
  <c r="T38" i="36"/>
  <c r="T37" i="36"/>
  <c r="T36" i="36"/>
  <c r="T35" i="36"/>
  <c r="T34" i="36"/>
  <c r="T33" i="36"/>
  <c r="T32" i="36"/>
  <c r="T31" i="36"/>
  <c r="T30" i="36"/>
  <c r="T29" i="36"/>
  <c r="T28" i="36"/>
  <c r="T27" i="36"/>
  <c r="T26" i="36"/>
  <c r="T25" i="36"/>
  <c r="T24" i="36"/>
  <c r="T23" i="36"/>
  <c r="T22" i="36"/>
  <c r="T21" i="36"/>
  <c r="T20" i="36"/>
  <c r="T19" i="36"/>
  <c r="T18" i="36"/>
  <c r="T17" i="36"/>
  <c r="T16" i="36"/>
  <c r="T15" i="36"/>
  <c r="T14" i="36"/>
  <c r="T11" i="36" s="1"/>
  <c r="Q61" i="36"/>
  <c r="Q60" i="36"/>
  <c r="Q59" i="36"/>
  <c r="Q58" i="36"/>
  <c r="Q57" i="36"/>
  <c r="Q56" i="36"/>
  <c r="Q55" i="36"/>
  <c r="Q54" i="36"/>
  <c r="Q53" i="36"/>
  <c r="Q52" i="36"/>
  <c r="Q51" i="36"/>
  <c r="Q50" i="36"/>
  <c r="Q49" i="36"/>
  <c r="Q48" i="36"/>
  <c r="Q47" i="36"/>
  <c r="Q46" i="36"/>
  <c r="Q45" i="36"/>
  <c r="Q44" i="36"/>
  <c r="Q43" i="36"/>
  <c r="Q42" i="36"/>
  <c r="Q41" i="36"/>
  <c r="Q40" i="36"/>
  <c r="Q39" i="36"/>
  <c r="Q38" i="36"/>
  <c r="Q37" i="36"/>
  <c r="Q36" i="36"/>
  <c r="Q35" i="36"/>
  <c r="Q34" i="36"/>
  <c r="Q33" i="36"/>
  <c r="Q32" i="36"/>
  <c r="Q31" i="36"/>
  <c r="Q30" i="36"/>
  <c r="Q29" i="36"/>
  <c r="Q28" i="36"/>
  <c r="Q27" i="36"/>
  <c r="Q26" i="36"/>
  <c r="Q25" i="36"/>
  <c r="Q24" i="36"/>
  <c r="Q23" i="36"/>
  <c r="Q22" i="36"/>
  <c r="Q21" i="36"/>
  <c r="Q20" i="36"/>
  <c r="Q19" i="36"/>
  <c r="Q18" i="36"/>
  <c r="Q17" i="36"/>
  <c r="Q16" i="36"/>
  <c r="Q15" i="36"/>
  <c r="Q14" i="36"/>
  <c r="N61" i="36"/>
  <c r="N60" i="36"/>
  <c r="N59" i="36"/>
  <c r="N58" i="36"/>
  <c r="N57" i="36"/>
  <c r="N56" i="36"/>
  <c r="N55" i="36"/>
  <c r="N54" i="36"/>
  <c r="N53" i="36"/>
  <c r="N52" i="36"/>
  <c r="N51" i="36"/>
  <c r="N50" i="36"/>
  <c r="N49" i="36"/>
  <c r="N48" i="36"/>
  <c r="N47" i="36"/>
  <c r="N46" i="36"/>
  <c r="N45" i="36"/>
  <c r="N44" i="36"/>
  <c r="N43" i="36"/>
  <c r="N42" i="36"/>
  <c r="N41" i="36"/>
  <c r="N40" i="36"/>
  <c r="N39" i="36"/>
  <c r="N38" i="36"/>
  <c r="N37" i="36"/>
  <c r="N36" i="36"/>
  <c r="N35" i="36"/>
  <c r="N34" i="36"/>
  <c r="N33" i="36"/>
  <c r="N32" i="36"/>
  <c r="N31" i="36"/>
  <c r="N30" i="36"/>
  <c r="N29" i="36"/>
  <c r="N28" i="36"/>
  <c r="N27" i="36"/>
  <c r="N26" i="36"/>
  <c r="N25" i="36"/>
  <c r="N24" i="36"/>
  <c r="N23" i="36"/>
  <c r="N22" i="36"/>
  <c r="N21" i="36"/>
  <c r="N20" i="36"/>
  <c r="N19" i="36"/>
  <c r="N18" i="36"/>
  <c r="N17" i="36"/>
  <c r="N16" i="36"/>
  <c r="N15" i="36"/>
  <c r="N14" i="36"/>
  <c r="K61" i="36"/>
  <c r="K60" i="36"/>
  <c r="K59" i="36"/>
  <c r="K58" i="36"/>
  <c r="K57" i="36"/>
  <c r="K56" i="36"/>
  <c r="K55" i="36"/>
  <c r="K54" i="36"/>
  <c r="K53" i="36"/>
  <c r="K52" i="36"/>
  <c r="K51" i="36"/>
  <c r="K50" i="36"/>
  <c r="K49" i="36"/>
  <c r="K48" i="36"/>
  <c r="K47" i="36"/>
  <c r="K46" i="36"/>
  <c r="K45" i="36"/>
  <c r="K44" i="36"/>
  <c r="K43" i="36"/>
  <c r="K42" i="36"/>
  <c r="K41" i="36"/>
  <c r="K40" i="36"/>
  <c r="K39" i="36"/>
  <c r="K38" i="36"/>
  <c r="K37" i="36"/>
  <c r="K36" i="36"/>
  <c r="K35" i="36"/>
  <c r="K34" i="36"/>
  <c r="K33" i="36"/>
  <c r="K32" i="36"/>
  <c r="K31" i="36"/>
  <c r="K30" i="36"/>
  <c r="K29" i="36"/>
  <c r="K28" i="36"/>
  <c r="K27" i="36"/>
  <c r="K26" i="36"/>
  <c r="K25" i="36"/>
  <c r="K24" i="36"/>
  <c r="K23" i="36"/>
  <c r="K22" i="36"/>
  <c r="K21" i="36"/>
  <c r="K20" i="36"/>
  <c r="K19" i="36"/>
  <c r="K18" i="36"/>
  <c r="K17" i="36"/>
  <c r="K16" i="36"/>
  <c r="K15" i="36"/>
  <c r="K14" i="36"/>
  <c r="H61" i="36"/>
  <c r="H60" i="36"/>
  <c r="H59" i="36"/>
  <c r="H58" i="36"/>
  <c r="H57" i="36"/>
  <c r="H56" i="36"/>
  <c r="H55" i="36"/>
  <c r="H54" i="36"/>
  <c r="H53" i="36"/>
  <c r="H52" i="36"/>
  <c r="H51" i="36"/>
  <c r="H50" i="36"/>
  <c r="H49" i="36"/>
  <c r="H48" i="36"/>
  <c r="H47" i="36"/>
  <c r="H46" i="36"/>
  <c r="H45" i="36"/>
  <c r="H44" i="36"/>
  <c r="H43" i="36"/>
  <c r="H42" i="36"/>
  <c r="H41" i="36"/>
  <c r="H40" i="36"/>
  <c r="H39" i="36"/>
  <c r="H38" i="36"/>
  <c r="H37" i="36"/>
  <c r="H36" i="36"/>
  <c r="H35" i="36"/>
  <c r="H34" i="36"/>
  <c r="H33" i="36"/>
  <c r="H32" i="36"/>
  <c r="H31" i="36"/>
  <c r="H30" i="36"/>
  <c r="H29" i="36"/>
  <c r="H28" i="36"/>
  <c r="H27" i="36"/>
  <c r="H26" i="36"/>
  <c r="H25" i="36"/>
  <c r="H24" i="36"/>
  <c r="H23" i="36"/>
  <c r="H22" i="36"/>
  <c r="H21" i="36"/>
  <c r="H20" i="36"/>
  <c r="H19" i="36"/>
  <c r="H18" i="36"/>
  <c r="H17" i="36"/>
  <c r="H16" i="36"/>
  <c r="H15" i="36"/>
  <c r="H14" i="36"/>
  <c r="H6" i="35"/>
  <c r="H4" i="36"/>
  <c r="H3" i="36"/>
  <c r="K3" i="36"/>
  <c r="H2" i="36"/>
  <c r="H1" i="36"/>
  <c r="E14" i="36"/>
  <c r="Z11" i="36"/>
  <c r="E15" i="36"/>
  <c r="AI12" i="36"/>
  <c r="E16" i="36"/>
  <c r="E17" i="36"/>
  <c r="E18" i="36"/>
  <c r="E19" i="36"/>
  <c r="E20" i="36"/>
  <c r="E21" i="36"/>
  <c r="E22" i="36"/>
  <c r="E23" i="36"/>
  <c r="E24" i="36"/>
  <c r="E25" i="36"/>
  <c r="E26" i="36"/>
  <c r="E27" i="36"/>
  <c r="E28" i="36"/>
  <c r="E29" i="36"/>
  <c r="E30" i="36"/>
  <c r="E31" i="36"/>
  <c r="E32" i="36"/>
  <c r="E33" i="36"/>
  <c r="E34" i="36"/>
  <c r="E35" i="36"/>
  <c r="E36" i="36"/>
  <c r="E37" i="36"/>
  <c r="E38" i="36"/>
  <c r="E39" i="36"/>
  <c r="E40" i="36"/>
  <c r="E41" i="36"/>
  <c r="E42" i="36"/>
  <c r="E43" i="36"/>
  <c r="E44" i="36"/>
  <c r="E45" i="36"/>
  <c r="E46" i="36"/>
  <c r="E47" i="36"/>
  <c r="E48" i="36"/>
  <c r="E49" i="36"/>
  <c r="E50" i="36"/>
  <c r="E51" i="36"/>
  <c r="E52" i="36"/>
  <c r="E53" i="36"/>
  <c r="E54" i="36"/>
  <c r="E55" i="36"/>
  <c r="E56" i="36"/>
  <c r="E57" i="36"/>
  <c r="E58" i="36"/>
  <c r="E59" i="36"/>
  <c r="E60" i="36"/>
  <c r="E61" i="36"/>
  <c r="H2" i="35"/>
  <c r="H5" i="36" s="1"/>
  <c r="D3" i="26"/>
  <c r="D2" i="26"/>
  <c r="D1" i="26"/>
  <c r="D2" i="20"/>
  <c r="D1" i="20"/>
  <c r="K11" i="36" l="1"/>
  <c r="W11" i="36"/>
  <c r="AF11" i="36"/>
  <c r="AL11" i="36"/>
  <c r="H12" i="36"/>
  <c r="W12" i="36"/>
  <c r="Q11" i="36"/>
  <c r="H11" i="36"/>
  <c r="AC11" i="36"/>
  <c r="K12" i="36"/>
  <c r="N12" i="36"/>
  <c r="Q12" i="36"/>
  <c r="T12" i="36"/>
  <c r="Z12" i="36"/>
  <c r="AC12" i="36"/>
  <c r="AF12" i="36"/>
  <c r="AL12" i="36"/>
  <c r="E12" i="36"/>
  <c r="N11" i="36"/>
  <c r="E11" i="36"/>
  <c r="D4" i="20"/>
  <c r="D4" i="26"/>
  <c r="B11" i="36" l="1"/>
  <c r="B12" i="36"/>
  <c r="H12" i="35"/>
  <c r="H13" i="35"/>
  <c r="H14" i="35"/>
  <c r="H15" i="35"/>
  <c r="H16" i="35"/>
  <c r="H17" i="35"/>
  <c r="H18" i="35"/>
  <c r="H19" i="35"/>
  <c r="H20" i="35"/>
  <c r="H21" i="35"/>
  <c r="E22" i="35"/>
  <c r="G22" i="35"/>
  <c r="B8" i="36" l="1"/>
  <c r="H22" i="35"/>
  <c r="G29" i="35" s="1"/>
  <c r="H25" i="26"/>
  <c r="H26" i="26"/>
  <c r="H27" i="26"/>
  <c r="H28" i="26"/>
  <c r="H29" i="26"/>
  <c r="H30" i="26"/>
  <c r="H31" i="26"/>
  <c r="H32" i="26"/>
  <c r="H33" i="26"/>
  <c r="H34" i="26"/>
  <c r="H35" i="26"/>
  <c r="H36" i="26"/>
  <c r="H37" i="26"/>
  <c r="H38" i="26"/>
  <c r="H39" i="26"/>
  <c r="H40" i="26"/>
  <c r="H41" i="26"/>
  <c r="H42" i="26"/>
  <c r="H43" i="26"/>
  <c r="H44" i="26"/>
  <c r="J45" i="26"/>
  <c r="J8" i="26" s="1"/>
  <c r="J12" i="26" s="1"/>
  <c r="K45" i="26"/>
  <c r="L45" i="26"/>
  <c r="L8" i="26" s="1"/>
  <c r="M45" i="26"/>
  <c r="N45" i="26"/>
  <c r="N8" i="26" s="1"/>
  <c r="O45" i="26"/>
  <c r="P45" i="26"/>
  <c r="P8" i="26" s="1"/>
  <c r="Q45" i="26"/>
  <c r="R45" i="26"/>
  <c r="R8" i="26" s="1"/>
  <c r="S45" i="26"/>
  <c r="T45" i="26"/>
  <c r="T8" i="26" s="1"/>
  <c r="U45" i="26"/>
  <c r="V45" i="26"/>
  <c r="V8" i="26" s="1"/>
  <c r="W45" i="26"/>
  <c r="X45" i="26"/>
  <c r="X8" i="26" s="1"/>
  <c r="Y45" i="26"/>
  <c r="Z45" i="26"/>
  <c r="Z8" i="26" s="1"/>
  <c r="AA45" i="26"/>
  <c r="AB45" i="26"/>
  <c r="AB8" i="26" s="1"/>
  <c r="AC45" i="26"/>
  <c r="J46" i="26"/>
  <c r="J9" i="26" s="1"/>
  <c r="J13" i="26" s="1"/>
  <c r="K46" i="26"/>
  <c r="L46" i="26"/>
  <c r="L9" i="26" s="1"/>
  <c r="L13" i="26" s="1"/>
  <c r="M46" i="26"/>
  <c r="N46" i="26"/>
  <c r="N9" i="26" s="1"/>
  <c r="N13" i="26" s="1"/>
  <c r="O46" i="26"/>
  <c r="P46" i="26"/>
  <c r="P9" i="26" s="1"/>
  <c r="P13" i="26" s="1"/>
  <c r="Q46" i="26"/>
  <c r="R46" i="26"/>
  <c r="R9" i="26" s="1"/>
  <c r="R13" i="26" s="1"/>
  <c r="S46" i="26"/>
  <c r="T46" i="26"/>
  <c r="T9" i="26" s="1"/>
  <c r="T13" i="26" s="1"/>
  <c r="U46" i="26"/>
  <c r="V46" i="26"/>
  <c r="V9" i="26" s="1"/>
  <c r="V13" i="26" s="1"/>
  <c r="W46" i="26"/>
  <c r="X46" i="26"/>
  <c r="X9" i="26" s="1"/>
  <c r="X13" i="26" s="1"/>
  <c r="Y46" i="26"/>
  <c r="Z46" i="26"/>
  <c r="Z9" i="26" s="1"/>
  <c r="Z13" i="26" s="1"/>
  <c r="AA46" i="26"/>
  <c r="AB46" i="26"/>
  <c r="AB9" i="26" s="1"/>
  <c r="AB13" i="26" s="1"/>
  <c r="AC46" i="26"/>
  <c r="H27" i="20"/>
  <c r="H46" i="26" l="1"/>
  <c r="H45" i="26"/>
  <c r="J14" i="26"/>
  <c r="J10" i="26"/>
  <c r="H9" i="35"/>
  <c r="AB12" i="26"/>
  <c r="AB14" i="26" s="1"/>
  <c r="AB10" i="26"/>
  <c r="Z10" i="26"/>
  <c r="Z12" i="26"/>
  <c r="Z14" i="26" s="1"/>
  <c r="X12" i="26"/>
  <c r="X14" i="26" s="1"/>
  <c r="X10" i="26"/>
  <c r="V10" i="26"/>
  <c r="V12" i="26"/>
  <c r="V14" i="26" s="1"/>
  <c r="T12" i="26"/>
  <c r="T14" i="26" s="1"/>
  <c r="T10" i="26"/>
  <c r="R10" i="26"/>
  <c r="R12" i="26"/>
  <c r="R14" i="26" s="1"/>
  <c r="P12" i="26"/>
  <c r="P14" i="26" s="1"/>
  <c r="P10" i="26"/>
  <c r="N10" i="26"/>
  <c r="N12" i="26"/>
  <c r="N14" i="26" s="1"/>
  <c r="L12" i="26"/>
  <c r="L14" i="26" s="1"/>
  <c r="L10" i="26"/>
  <c r="H13" i="26"/>
  <c r="H9" i="26"/>
  <c r="H8" i="26"/>
  <c r="J18" i="26" l="1"/>
  <c r="J16" i="26"/>
  <c r="N16" i="26"/>
  <c r="N18" i="26"/>
  <c r="R16" i="26"/>
  <c r="R18" i="26"/>
  <c r="V16" i="26"/>
  <c r="V18" i="26"/>
  <c r="Z16" i="26"/>
  <c r="Z18" i="26"/>
  <c r="L18" i="26"/>
  <c r="L16" i="26"/>
  <c r="P18" i="26"/>
  <c r="P16" i="26"/>
  <c r="T18" i="26"/>
  <c r="T16" i="26"/>
  <c r="X18" i="26"/>
  <c r="X16" i="26"/>
  <c r="AB18" i="26"/>
  <c r="AB16" i="26"/>
  <c r="H10" i="26"/>
  <c r="J21" i="26" s="1"/>
  <c r="H12" i="26"/>
  <c r="L19" i="26" l="1"/>
  <c r="J19" i="26"/>
  <c r="H14" i="26"/>
  <c r="N21" i="26"/>
  <c r="R21" i="26"/>
  <c r="V21" i="26"/>
  <c r="Z21" i="26"/>
  <c r="L21" i="26"/>
  <c r="P21" i="26"/>
  <c r="T21" i="26"/>
  <c r="X21" i="26"/>
  <c r="AB21" i="26"/>
  <c r="H18" i="26"/>
  <c r="H16" i="26"/>
  <c r="H19" i="26" l="1"/>
  <c r="J22" i="26" s="1"/>
  <c r="H21" i="26"/>
  <c r="AB22" i="26" l="1"/>
  <c r="T22" i="26"/>
  <c r="L22" i="26"/>
  <c r="V22" i="26"/>
  <c r="N22" i="26"/>
  <c r="X22" i="26"/>
  <c r="P22" i="26"/>
  <c r="Z22" i="26"/>
  <c r="R22" i="26"/>
  <c r="H22" i="2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Christopher John Renfro</author>
  </authors>
  <commentList>
    <comment ref="A10" authorId="0" shapeId="0" xr:uid="{00000000-0006-0000-0000-000001000000}">
      <text>
        <r>
          <rPr>
            <u/>
            <sz val="12"/>
            <color indexed="81"/>
            <rFont val="Tahoma"/>
            <family val="2"/>
          </rPr>
          <t>Quick Guide for Work Orders:</t>
        </r>
        <r>
          <rPr>
            <sz val="10"/>
            <color indexed="81"/>
            <rFont val="Tahoma"/>
            <family val="2"/>
          </rPr>
          <t xml:space="preserve">     </t>
        </r>
        <r>
          <rPr>
            <sz val="8"/>
            <color indexed="81"/>
            <rFont val="Tahoma"/>
            <family val="2"/>
          </rPr>
          <t>(right click in cell A10 to Hide Comment)</t>
        </r>
        <r>
          <rPr>
            <sz val="10"/>
            <color indexed="81"/>
            <rFont val="Tahoma"/>
            <family val="2"/>
          </rPr>
          <t xml:space="preserve">
</t>
        </r>
        <r>
          <rPr>
            <i/>
            <sz val="10"/>
            <color indexed="81"/>
            <rFont val="Tahoma"/>
            <family val="2"/>
          </rPr>
          <t>Warning! CONTAINS LINKS -- DO NOT SPLIT TABS INTO SEPARATE FILES.</t>
        </r>
        <r>
          <rPr>
            <sz val="10"/>
            <color indexed="81"/>
            <rFont val="Tahoma"/>
            <family val="2"/>
          </rPr>
          <t xml:space="preserve">
1. Enter data into all shaded cells as necessary and update placeholder text.
2. Ensure compliance with the contract Fee Schedule and, if required, PennDOT Publication 93.
3. Projects longer than 12 months must have Tab #1 - Cell D23 completed.
4. The WO term must fall within the contract term.
5. Copy Tab #2 &amp; 3 as necessary for each consultant.
6. Complete Tab #4 for CM/CI work orders and amendments.
7. Print completed tabs only then email file and mail package with original signature to City PM.</t>
        </r>
      </text>
    </comment>
  </commentList>
</comments>
</file>

<file path=xl/sharedStrings.xml><?xml version="1.0" encoding="utf-8"?>
<sst xmlns="http://schemas.openxmlformats.org/spreadsheetml/2006/main" count="344" uniqueCount="129">
  <si>
    <t>Task</t>
  </si>
  <si>
    <t>Description</t>
  </si>
  <si>
    <t>Regular</t>
  </si>
  <si>
    <t>Overtime</t>
  </si>
  <si>
    <t>Hours</t>
  </si>
  <si>
    <t>Subtotal</t>
  </si>
  <si>
    <t>Expense</t>
  </si>
  <si>
    <t>Units</t>
  </si>
  <si>
    <t>Line</t>
  </si>
  <si>
    <t>-</t>
  </si>
  <si>
    <t>PRIME CONSULTANT</t>
  </si>
  <si>
    <t>DIRECT LABOR</t>
  </si>
  <si>
    <t>Rate</t>
  </si>
  <si>
    <t>DIRECT EXPENSES</t>
  </si>
  <si>
    <t>%</t>
  </si>
  <si>
    <t>Percentage of Hours</t>
  </si>
  <si>
    <t>Percentage of Cost</t>
  </si>
  <si>
    <t>Contract Name:</t>
  </si>
  <si>
    <t>Contract Term:</t>
  </si>
  <si>
    <t>Project Name:</t>
  </si>
  <si>
    <t>Employee 1</t>
  </si>
  <si>
    <t>Employee 2</t>
  </si>
  <si>
    <t>Employee 3</t>
  </si>
  <si>
    <t>Employee 4</t>
  </si>
  <si>
    <t>Employee 5</t>
  </si>
  <si>
    <t>INFORMATION</t>
  </si>
  <si>
    <t>Name</t>
  </si>
  <si>
    <t>Title</t>
  </si>
  <si>
    <t>to</t>
  </si>
  <si>
    <t>SUBTOTAL</t>
  </si>
  <si>
    <t>Contract Number:</t>
  </si>
  <si>
    <t>Work Order Number:</t>
  </si>
  <si>
    <t>Tracking Code:</t>
  </si>
  <si>
    <t>Payroll Labor Rate (from Contract Fee Schedule)</t>
  </si>
  <si>
    <t>Profit Rate (from Contract Fee Schedule)</t>
  </si>
  <si>
    <t>Overhead Rate (from Contract Fee Schedule)</t>
  </si>
  <si>
    <t>Employee 6</t>
  </si>
  <si>
    <t>Employee 7</t>
  </si>
  <si>
    <t>Employee 8</t>
  </si>
  <si>
    <t>Employee 9</t>
  </si>
  <si>
    <t>Employee 10</t>
  </si>
  <si>
    <t>Total Task Hours</t>
  </si>
  <si>
    <t>Regular Task Hours (sum from below)</t>
  </si>
  <si>
    <t>Overtime Task Hours (sum from below)</t>
  </si>
  <si>
    <t>Role</t>
  </si>
  <si>
    <t>SIGNATURES</t>
  </si>
  <si>
    <t>Quantity</t>
  </si>
  <si>
    <t>per</t>
  </si>
  <si>
    <t>TOTAL (sum of all above costs)</t>
  </si>
  <si>
    <t>Contract Amount:</t>
  </si>
  <si>
    <t>COSTS</t>
  </si>
  <si>
    <t>SUMMARY</t>
  </si>
  <si>
    <t>OFFICE USE ONLY</t>
  </si>
  <si>
    <t>Date</t>
  </si>
  <si>
    <r>
      <t xml:space="preserve">Name, </t>
    </r>
    <r>
      <rPr>
        <i/>
        <sz val="12"/>
        <rFont val="Arial"/>
        <family val="2"/>
      </rPr>
      <t>Title</t>
    </r>
  </si>
  <si>
    <t>ATTACHMENTS</t>
  </si>
  <si>
    <t>DBE</t>
  </si>
  <si>
    <t>TOTAL (8+10+12)</t>
  </si>
  <si>
    <t>Prime</t>
  </si>
  <si>
    <t>Sub</t>
  </si>
  <si>
    <t>Consultant Name</t>
  </si>
  <si>
    <t>VERSION:</t>
  </si>
  <si>
    <t>BY:</t>
  </si>
  <si>
    <t>Christopher John Renfro, Department of Streets</t>
  </si>
  <si>
    <t>QUESTIONS:</t>
  </si>
  <si>
    <t>Call (215) 686-5069</t>
  </si>
  <si>
    <t>Last Name</t>
  </si>
  <si>
    <t>CITY PROJECT MANAGER</t>
  </si>
  <si>
    <t>Direct Regular Labor (1*2)</t>
  </si>
  <si>
    <t>Direct Overtime Labor (1*3*5)</t>
  </si>
  <si>
    <t>Total Direct Labor (6+7)</t>
  </si>
  <si>
    <t>Total Task Hours (2+3)</t>
  </si>
  <si>
    <t>Overhead on Direct Labor (1*4*9)</t>
  </si>
  <si>
    <t>Profit on Direct Labor or Fixed Fee (1*4*11)</t>
  </si>
  <si>
    <t>Overtime Rate (1.5 for approved personnel ONLY)</t>
  </si>
  <si>
    <t>DATE</t>
  </si>
  <si>
    <t>CAPITAL/OPERATING BUDGET</t>
  </si>
  <si>
    <t>STREETS COMMISSIONER</t>
  </si>
  <si>
    <t>Contract Work Order Budget =</t>
  </si>
  <si>
    <t>TASK</t>
  </si>
  <si>
    <t>TOTAL</t>
  </si>
  <si>
    <t>Direct Expenses</t>
  </si>
  <si>
    <t>Consultant</t>
  </si>
  <si>
    <t>City Bid/ECMS Number:</t>
  </si>
  <si>
    <t>Total WO
DBE Percentage</t>
  </si>
  <si>
    <t>Total WO
DBE Amount</t>
  </si>
  <si>
    <t>Notice to Proceed Date:</t>
  </si>
  <si>
    <t>Tracking Code</t>
  </si>
  <si>
    <t>Direct Labor
+
Overhead &amp; Profit</t>
  </si>
  <si>
    <r>
      <t>þ</t>
    </r>
    <r>
      <rPr>
        <sz val="10"/>
        <rFont val="Arial"/>
        <family val="2"/>
      </rPr>
      <t xml:space="preserve"> Encumbrance
</t>
    </r>
    <r>
      <rPr>
        <sz val="10"/>
        <rFont val="Wingdings"/>
        <charset val="2"/>
      </rPr>
      <t>o</t>
    </r>
    <r>
      <rPr>
        <sz val="10"/>
        <rFont val="Arial"/>
        <family val="2"/>
      </rPr>
      <t xml:space="preserve"> Scope of Work
</t>
    </r>
    <r>
      <rPr>
        <sz val="10"/>
        <rFont val="Wingdings"/>
        <charset val="2"/>
      </rPr>
      <t>o</t>
    </r>
    <r>
      <rPr>
        <sz val="10"/>
        <rFont val="Arial"/>
        <family val="2"/>
      </rPr>
      <t xml:space="preserve"> Labor Detail
</t>
    </r>
    <r>
      <rPr>
        <sz val="10"/>
        <rFont val="Wingdings"/>
        <charset val="2"/>
      </rPr>
      <t>o</t>
    </r>
    <r>
      <rPr>
        <sz val="10"/>
        <rFont val="Arial"/>
        <family val="2"/>
      </rPr>
      <t xml:space="preserve"> Expense Detail
</t>
    </r>
    <r>
      <rPr>
        <sz val="10"/>
        <rFont val="Wingdings"/>
        <charset val="2"/>
      </rPr>
      <t>o</t>
    </r>
    <r>
      <rPr>
        <sz val="10"/>
        <rFont val="Arial"/>
        <family val="2"/>
      </rPr>
      <t xml:space="preserve"> Staffing Plan</t>
    </r>
  </si>
  <si>
    <t>OT</t>
  </si>
  <si>
    <t>Reg.</t>
  </si>
  <si>
    <t>Dec</t>
  </si>
  <si>
    <t>Nov</t>
  </si>
  <si>
    <t>Oct</t>
  </si>
  <si>
    <t>Sep</t>
  </si>
  <si>
    <t>Aug</t>
  </si>
  <si>
    <t>Jul</t>
  </si>
  <si>
    <t>Jun</t>
  </si>
  <si>
    <t>May</t>
  </si>
  <si>
    <t>Apr</t>
  </si>
  <si>
    <t>Mar</t>
  </si>
  <si>
    <t>Feb</t>
  </si>
  <si>
    <t>Jan</t>
  </si>
  <si>
    <t>Hrs/Dy</t>
  </si>
  <si>
    <t>Days</t>
  </si>
  <si>
    <t>Month</t>
  </si>
  <si>
    <t>Task #</t>
  </si>
  <si>
    <t>SUBCONSULTANT STAFF</t>
  </si>
  <si>
    <t>PRIME CONSULTANT STAFF</t>
  </si>
  <si>
    <t>Task 10</t>
  </si>
  <si>
    <t>Task 5</t>
  </si>
  <si>
    <t>Task 9</t>
  </si>
  <si>
    <t>Task 4</t>
  </si>
  <si>
    <t>Task 8</t>
  </si>
  <si>
    <t>Task 3</t>
  </si>
  <si>
    <t>Task 7</t>
  </si>
  <si>
    <t>Task 2</t>
  </si>
  <si>
    <t>Task 6</t>
  </si>
  <si>
    <t>Task 1</t>
  </si>
  <si>
    <t>TASK LIST</t>
  </si>
  <si>
    <t>Months =</t>
  </si>
  <si>
    <t>Factor =</t>
  </si>
  <si>
    <t>Esc. Rate =</t>
  </si>
  <si>
    <t>Estimated Duration Factor:</t>
  </si>
  <si>
    <r>
      <t>Effective on the Notice to Proceed Date above, the CONSULTANT is authorized to conduct work for the CITY
as described above and as specified in the attached Scope of Work, Labor Detail, and Expense Detail.</t>
    </r>
    <r>
      <rPr>
        <sz val="6"/>
        <rFont val="Arial"/>
        <family val="2"/>
      </rPr>
      <t xml:space="preserve">
</t>
    </r>
    <r>
      <rPr>
        <sz val="12"/>
        <rFont val="Arial"/>
        <family val="2"/>
      </rPr>
      <t>All terms and conditions of the on-call contract and subsequent amendments shall remain in full force
and effect, as well as always take precedence over any statements put forth in the attached documents.</t>
    </r>
  </si>
  <si>
    <t>STREETS FINANCE OFFICER</t>
  </si>
  <si>
    <t>Total Work Order Amount:</t>
  </si>
  <si>
    <t>CHIEF ENGINEER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</si>
</sst>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8" formatCode="&quot;$&quot;#,##0.00_);[Red]\(&quot;$&quot;#,##0.00\)"/>
    <numFmt numFmtId="44" formatCode="_(&quot;$&quot;* #,##0.00_);_(&quot;$&quot;* \(#,##0.00\);_(&quot;$&quot;* &quot;-&quot;??_);_(@_)"/>
    <numFmt numFmtId="164" formatCode="0.0%"/>
    <numFmt numFmtId="165" formatCode="&quot;$&quot;#,##0.00"/>
    <numFmt numFmtId="166" formatCode="#,##0.0"/>
    <numFmt numFmtId="167" formatCode="#,##0.0_);[Red]\(#,##0.0\)"/>
    <numFmt numFmtId="168" formatCode="mm/dd/yy;@"/>
    <numFmt numFmtId="169" formatCode="_(* #,##0.0_);_(* \(#,##0.0\);_(* &quot;-&quot;?_);_(@_)"/>
    <numFmt numFmtId="170" formatCode="0.000%"/>
    <numFmt numFmtId="171" formatCode="0_);[Red]\(0\)"/>
    <numFmt numFmtId="172" formatCode="_(&quot;$&quot;* #,##0.000_);_(&quot;$&quot;* \(#,##0.000\);_(&quot;$&quot;* &quot;-&quot;???_);_(@_)"/>
    <numFmt numFmtId="173" formatCode="#,##0.0\ &quot;hours&quot;"/>
    <numFmt numFmtId="174" formatCode="#,##0.000"/>
  </numFmts>
  <fonts count="21" x14ac:knownFonts="1">
    <font>
      <sz val="10"/>
      <name val="Arial"/>
    </font>
    <font>
      <sz val="12"/>
      <name val="Times New Roman"/>
      <family val="1"/>
    </font>
    <font>
      <b/>
      <sz val="12"/>
      <name val="Times New Roman"/>
      <family val="1"/>
    </font>
    <font>
      <sz val="12"/>
      <name val="Arial"/>
      <family val="2"/>
    </font>
    <font>
      <b/>
      <sz val="12"/>
      <name val="Arial"/>
      <family val="2"/>
    </font>
    <font>
      <b/>
      <sz val="16"/>
      <name val="Arial"/>
      <family val="2"/>
    </font>
    <font>
      <sz val="16"/>
      <name val="Arial"/>
      <family val="2"/>
    </font>
    <font>
      <i/>
      <sz val="12"/>
      <name val="Arial"/>
      <family val="2"/>
    </font>
    <font>
      <sz val="10"/>
      <name val="Arial"/>
      <family val="2"/>
    </font>
    <font>
      <b/>
      <i/>
      <sz val="12"/>
      <name val="Arial"/>
      <family val="2"/>
    </font>
    <font>
      <i/>
      <sz val="10"/>
      <name val="Arial"/>
      <family val="2"/>
    </font>
    <font>
      <b/>
      <i/>
      <sz val="10"/>
      <name val="Arial"/>
      <family val="2"/>
    </font>
    <font>
      <u/>
      <sz val="12"/>
      <name val="Arial"/>
      <family val="2"/>
    </font>
    <font>
      <sz val="10"/>
      <name val="Wingdings"/>
      <charset val="2"/>
    </font>
    <font>
      <sz val="6"/>
      <name val="Arial"/>
      <family val="2"/>
    </font>
    <font>
      <b/>
      <sz val="10"/>
      <name val="Arial"/>
      <family val="2"/>
    </font>
    <font>
      <sz val="10"/>
      <color indexed="81"/>
      <name val="Tahoma"/>
      <family val="2"/>
    </font>
    <font>
      <i/>
      <sz val="10"/>
      <color indexed="81"/>
      <name val="Tahoma"/>
      <family val="2"/>
    </font>
    <font>
      <u/>
      <sz val="12"/>
      <color indexed="81"/>
      <name val="Tahoma"/>
      <family val="2"/>
    </font>
    <font>
      <sz val="8"/>
      <color indexed="81"/>
      <name val="Tahoma"/>
      <family val="2"/>
    </font>
    <font>
      <i/>
      <sz val="10"/>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0" fontId="8" fillId="0" borderId="0"/>
  </cellStyleXfs>
  <cellXfs count="191">
    <xf numFmtId="0" fontId="0" fillId="0" borderId="0" xfId="0"/>
    <xf numFmtId="0" fontId="3" fillId="0" borderId="0" xfId="0" applyNumberFormat="1" applyFont="1" applyFill="1" applyAlignment="1">
      <alignment horizontal="center" vertical="center"/>
    </xf>
    <xf numFmtId="0" fontId="3" fillId="0" borderId="0" xfId="0" applyNumberFormat="1" applyFont="1" applyFill="1" applyBorder="1" applyAlignment="1" applyProtection="1">
      <alignment horizontal="center" vertical="center"/>
    </xf>
    <xf numFmtId="0" fontId="1" fillId="0" borderId="0" xfId="0" applyNumberFormat="1" applyFont="1" applyFill="1" applyBorder="1" applyAlignment="1" applyProtection="1">
      <alignment horizontal="center" vertical="center"/>
    </xf>
    <xf numFmtId="44" fontId="4" fillId="0" borderId="1" xfId="0" applyNumberFormat="1" applyFont="1" applyFill="1" applyBorder="1" applyAlignment="1">
      <alignment horizontal="center" vertical="center"/>
    </xf>
    <xf numFmtId="44" fontId="4" fillId="0" borderId="1" xfId="0" applyNumberFormat="1" applyFont="1" applyFill="1" applyBorder="1" applyAlignment="1" applyProtection="1">
      <alignment horizontal="center" vertical="center"/>
    </xf>
    <xf numFmtId="0" fontId="3" fillId="0" borderId="0" xfId="0" applyNumberFormat="1" applyFont="1" applyFill="1" applyAlignment="1" applyProtection="1">
      <alignment horizontal="center" vertical="center"/>
    </xf>
    <xf numFmtId="0" fontId="4"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44" fontId="3" fillId="0" borderId="1" xfId="0" applyNumberFormat="1" applyFont="1" applyFill="1" applyBorder="1" applyAlignment="1">
      <alignment horizontal="center" vertical="center"/>
    </xf>
    <xf numFmtId="164" fontId="3" fillId="0" borderId="3" xfId="0" applyNumberFormat="1" applyFont="1" applyFill="1" applyBorder="1" applyAlignment="1">
      <alignment horizontal="center" vertical="center"/>
    </xf>
    <xf numFmtId="164" fontId="3" fillId="0" borderId="4" xfId="0" applyNumberFormat="1" applyFont="1" applyFill="1" applyBorder="1" applyAlignment="1">
      <alignment horizontal="center" vertical="center"/>
    </xf>
    <xf numFmtId="165" fontId="3" fillId="0" borderId="0" xfId="0" applyNumberFormat="1" applyFont="1" applyFill="1" applyAlignment="1">
      <alignment horizontal="center" vertical="center"/>
    </xf>
    <xf numFmtId="44" fontId="3" fillId="0" borderId="0" xfId="0" applyNumberFormat="1" applyFont="1" applyFill="1" applyAlignment="1">
      <alignment horizontal="right" vertical="center"/>
    </xf>
    <xf numFmtId="0" fontId="3" fillId="0" borderId="0" xfId="0" applyNumberFormat="1" applyFont="1" applyFill="1" applyBorder="1" applyAlignment="1">
      <alignment horizontal="center" vertical="center"/>
    </xf>
    <xf numFmtId="0" fontId="4"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center" vertical="center"/>
    </xf>
    <xf numFmtId="44" fontId="3" fillId="0" borderId="1" xfId="0" applyNumberFormat="1" applyFont="1" applyFill="1" applyBorder="1" applyAlignment="1" applyProtection="1">
      <alignment horizontal="center" vertical="center"/>
    </xf>
    <xf numFmtId="0" fontId="3" fillId="0" borderId="5" xfId="0" applyNumberFormat="1" applyFont="1" applyFill="1" applyBorder="1" applyAlignment="1" applyProtection="1">
      <alignment horizontal="center" vertical="center"/>
    </xf>
    <xf numFmtId="169" fontId="3" fillId="0" borderId="1" xfId="0" applyNumberFormat="1" applyFont="1" applyFill="1" applyBorder="1" applyAlignment="1">
      <alignment horizontal="center" vertical="center"/>
    </xf>
    <xf numFmtId="169" fontId="4" fillId="0" borderId="1" xfId="0" applyNumberFormat="1" applyFont="1" applyFill="1" applyBorder="1" applyAlignment="1">
      <alignment horizontal="center" vertical="center"/>
    </xf>
    <xf numFmtId="0" fontId="10" fillId="0" borderId="7" xfId="0" applyNumberFormat="1" applyFont="1" applyFill="1" applyBorder="1" applyAlignment="1">
      <alignment horizontal="left" vertical="center"/>
    </xf>
    <xf numFmtId="0" fontId="11" fillId="0" borderId="7" xfId="0" applyNumberFormat="1" applyFont="1" applyFill="1" applyBorder="1" applyAlignment="1">
      <alignment horizontal="left" vertical="center"/>
    </xf>
    <xf numFmtId="0" fontId="0" fillId="0" borderId="0" xfId="0" applyAlignment="1" applyProtection="1">
      <alignment horizontal="center" vertical="center"/>
    </xf>
    <xf numFmtId="0" fontId="3" fillId="0" borderId="0" xfId="0" applyFont="1" applyAlignment="1" applyProtection="1">
      <alignment horizontal="left" vertical="center" indent="1"/>
    </xf>
    <xf numFmtId="0" fontId="4" fillId="0" borderId="0" xfId="0" applyFont="1" applyAlignment="1" applyProtection="1">
      <alignment horizontal="left" vertical="center" indent="1"/>
    </xf>
    <xf numFmtId="38" fontId="3" fillId="2" borderId="1" xfId="0" applyNumberFormat="1" applyFont="1" applyFill="1" applyBorder="1" applyAlignment="1" applyProtection="1">
      <alignment horizontal="right" vertical="center" indent="1"/>
      <protection locked="0"/>
    </xf>
    <xf numFmtId="172" fontId="3" fillId="2" borderId="1" xfId="0" applyNumberFormat="1" applyFont="1" applyFill="1" applyBorder="1" applyAlignment="1" applyProtection="1">
      <alignment horizontal="center" vertical="center"/>
      <protection locked="0"/>
    </xf>
    <xf numFmtId="0" fontId="3" fillId="2" borderId="1" xfId="0" applyNumberFormat="1" applyFont="1" applyFill="1" applyBorder="1" applyAlignment="1" applyProtection="1">
      <alignment horizontal="center" vertical="center"/>
      <protection locked="0"/>
    </xf>
    <xf numFmtId="168" fontId="3" fillId="2" borderId="1" xfId="0" applyNumberFormat="1" applyFont="1" applyFill="1" applyBorder="1" applyAlignment="1" applyProtection="1">
      <alignment horizontal="center" vertical="center"/>
      <protection locked="0"/>
    </xf>
    <xf numFmtId="0" fontId="3" fillId="2" borderId="1" xfId="0" applyNumberFormat="1" applyFont="1" applyFill="1" applyBorder="1" applyAlignment="1" applyProtection="1">
      <alignment horizontal="left" vertical="center"/>
      <protection locked="0"/>
    </xf>
    <xf numFmtId="14" fontId="2" fillId="0" borderId="2" xfId="0" applyNumberFormat="1" applyFont="1" applyFill="1" applyBorder="1" applyAlignment="1" applyProtection="1">
      <alignment horizontal="center" vertical="center"/>
    </xf>
    <xf numFmtId="0" fontId="3" fillId="0" borderId="0" xfId="1" applyNumberFormat="1" applyFont="1" applyAlignment="1" applyProtection="1">
      <alignment horizontal="center" vertical="center"/>
    </xf>
    <xf numFmtId="0" fontId="3" fillId="0" borderId="2" xfId="1" applyNumberFormat="1" applyFont="1" applyBorder="1" applyAlignment="1" applyProtection="1">
      <alignment horizontal="center" vertical="center"/>
    </xf>
    <xf numFmtId="0" fontId="3" fillId="0" borderId="0" xfId="1" applyNumberFormat="1" applyFont="1" applyBorder="1" applyAlignment="1" applyProtection="1">
      <alignment horizontal="center" vertical="center"/>
    </xf>
    <xf numFmtId="44" fontId="4" fillId="0" borderId="1" xfId="1" applyNumberFormat="1" applyFont="1" applyFill="1" applyBorder="1" applyAlignment="1" applyProtection="1">
      <alignment horizontal="center" vertical="center"/>
    </xf>
    <xf numFmtId="44" fontId="3" fillId="0" borderId="1" xfId="1" applyNumberFormat="1" applyFont="1" applyFill="1" applyBorder="1" applyAlignment="1" applyProtection="1">
      <alignment horizontal="center" vertical="center"/>
    </xf>
    <xf numFmtId="0" fontId="4" fillId="0" borderId="1" xfId="1" applyNumberFormat="1" applyFont="1" applyBorder="1" applyAlignment="1" applyProtection="1">
      <alignment horizontal="center" vertical="center" wrapText="1"/>
    </xf>
    <xf numFmtId="0" fontId="9" fillId="0" borderId="1" xfId="1" applyNumberFormat="1" applyFont="1" applyBorder="1" applyAlignment="1" applyProtection="1">
      <alignment horizontal="center" vertical="center" wrapText="1"/>
    </xf>
    <xf numFmtId="0" fontId="3" fillId="0" borderId="0" xfId="1" applyNumberFormat="1" applyFont="1" applyFill="1" applyBorder="1" applyAlignment="1" applyProtection="1">
      <alignment horizontal="center" vertical="center"/>
    </xf>
    <xf numFmtId="10" fontId="9" fillId="0" borderId="6" xfId="1" applyNumberFormat="1" applyFont="1" applyFill="1" applyBorder="1" applyAlignment="1" applyProtection="1">
      <alignment horizontal="center" vertical="center"/>
    </xf>
    <xf numFmtId="0" fontId="1" fillId="0" borderId="0" xfId="1" applyNumberFormat="1" applyFont="1" applyFill="1" applyBorder="1" applyAlignment="1" applyProtection="1">
      <alignment horizontal="right" vertical="center" indent="1"/>
    </xf>
    <xf numFmtId="0" fontId="1" fillId="0" borderId="0" xfId="1" applyNumberFormat="1" applyFont="1" applyFill="1" applyBorder="1" applyAlignment="1" applyProtection="1">
      <alignment horizontal="center" vertical="center"/>
    </xf>
    <xf numFmtId="8" fontId="7" fillId="0" borderId="13" xfId="1" applyNumberFormat="1" applyFont="1" applyBorder="1" applyAlignment="1" applyProtection="1">
      <alignment horizontal="center" vertical="center"/>
    </xf>
    <xf numFmtId="0" fontId="2" fillId="0" borderId="1" xfId="1" applyNumberFormat="1" applyFont="1" applyBorder="1" applyAlignment="1" applyProtection="1">
      <alignment horizontal="center" vertical="center"/>
    </xf>
    <xf numFmtId="0" fontId="1" fillId="0" borderId="1" xfId="1" applyNumberFormat="1" applyFont="1" applyFill="1" applyBorder="1" applyAlignment="1" applyProtection="1">
      <alignment horizontal="center" vertical="center"/>
    </xf>
    <xf numFmtId="0" fontId="3" fillId="0" borderId="1" xfId="1" applyNumberFormat="1" applyFont="1" applyFill="1" applyBorder="1" applyAlignment="1" applyProtection="1">
      <alignment horizontal="center" vertical="center"/>
    </xf>
    <xf numFmtId="14" fontId="2" fillId="2" borderId="2" xfId="1" applyNumberFormat="1" applyFont="1" applyFill="1" applyBorder="1" applyAlignment="1" applyProtection="1">
      <alignment horizontal="center" vertical="center"/>
      <protection locked="0"/>
    </xf>
    <xf numFmtId="0" fontId="7" fillId="2" borderId="1" xfId="1" applyNumberFormat="1" applyFont="1" applyFill="1" applyBorder="1" applyAlignment="1" applyProtection="1">
      <alignment horizontal="center" vertical="center"/>
      <protection locked="0"/>
    </xf>
    <xf numFmtId="44" fontId="3" fillId="2" borderId="1" xfId="1" applyNumberFormat="1" applyFont="1" applyFill="1" applyBorder="1" applyAlignment="1" applyProtection="1">
      <alignment horizontal="center" vertical="center"/>
      <protection locked="0"/>
    </xf>
    <xf numFmtId="0" fontId="3" fillId="0" borderId="0" xfId="1" applyNumberFormat="1" applyFont="1" applyFill="1" applyAlignment="1" applyProtection="1">
      <alignment horizontal="center" vertical="center"/>
    </xf>
    <xf numFmtId="169" fontId="3" fillId="0" borderId="1" xfId="1" applyNumberFormat="1" applyFont="1" applyFill="1" applyBorder="1" applyAlignment="1" applyProtection="1">
      <alignment horizontal="center" vertical="center"/>
    </xf>
    <xf numFmtId="0" fontId="10" fillId="0" borderId="7" xfId="1" applyNumberFormat="1" applyFont="1" applyFill="1" applyBorder="1" applyAlignment="1" applyProtection="1">
      <alignment horizontal="left" vertical="center"/>
    </xf>
    <xf numFmtId="0" fontId="4" fillId="0" borderId="1" xfId="1" applyNumberFormat="1" applyFont="1" applyFill="1" applyBorder="1" applyAlignment="1" applyProtection="1">
      <alignment horizontal="center" vertical="center"/>
    </xf>
    <xf numFmtId="166" fontId="3" fillId="2" borderId="1" xfId="1" applyNumberFormat="1" applyFont="1" applyFill="1" applyBorder="1" applyAlignment="1" applyProtection="1">
      <alignment horizontal="right" vertical="center"/>
      <protection locked="0"/>
    </xf>
    <xf numFmtId="3" fontId="3" fillId="2" borderId="1" xfId="1" applyNumberFormat="1" applyFont="1" applyFill="1" applyBorder="1" applyAlignment="1" applyProtection="1">
      <alignment horizontal="right" vertical="center"/>
      <protection locked="0"/>
    </xf>
    <xf numFmtId="0" fontId="4" fillId="0" borderId="7" xfId="1" applyNumberFormat="1" applyFont="1" applyBorder="1" applyAlignment="1" applyProtection="1">
      <alignment horizontal="center" vertical="center" wrapText="1"/>
    </xf>
    <xf numFmtId="0" fontId="3" fillId="2" borderId="7" xfId="1" applyNumberFormat="1" applyFont="1" applyFill="1" applyBorder="1" applyAlignment="1" applyProtection="1">
      <alignment horizontal="left" vertical="center" indent="1"/>
      <protection locked="0"/>
    </xf>
    <xf numFmtId="0" fontId="3" fillId="0" borderId="1" xfId="1" applyNumberFormat="1" applyFont="1" applyBorder="1" applyAlignment="1" applyProtection="1">
      <alignment horizontal="center" vertical="center"/>
    </xf>
    <xf numFmtId="10" fontId="3" fillId="0" borderId="1" xfId="1" applyNumberFormat="1" applyFont="1" applyFill="1" applyBorder="1" applyAlignment="1" applyProtection="1">
      <alignment horizontal="center" vertical="center"/>
    </xf>
    <xf numFmtId="0" fontId="4" fillId="0" borderId="1" xfId="1" applyNumberFormat="1" applyFont="1" applyFill="1" applyBorder="1" applyAlignment="1" applyProtection="1">
      <alignment horizontal="right" vertical="center" indent="1"/>
    </xf>
    <xf numFmtId="4" fontId="3" fillId="2" borderId="1" xfId="1" applyNumberFormat="1" applyFont="1" applyFill="1" applyBorder="1" applyAlignment="1" applyProtection="1">
      <alignment horizontal="center" vertical="center"/>
      <protection locked="0"/>
    </xf>
    <xf numFmtId="174" fontId="4" fillId="0" borderId="1" xfId="1" applyNumberFormat="1" applyFont="1" applyFill="1" applyBorder="1" applyAlignment="1" applyProtection="1">
      <alignment horizontal="left" vertical="center" indent="1"/>
    </xf>
    <xf numFmtId="0" fontId="20" fillId="0" borderId="0" xfId="0" applyNumberFormat="1" applyFont="1" applyFill="1" applyBorder="1" applyAlignment="1" applyProtection="1">
      <alignment horizontal="left"/>
    </xf>
    <xf numFmtId="0" fontId="20" fillId="0" borderId="0" xfId="1" applyNumberFormat="1" applyFont="1" applyFill="1" applyBorder="1" applyAlignment="1" applyProtection="1">
      <alignment horizontal="right" vertical="top"/>
    </xf>
    <xf numFmtId="0" fontId="13" fillId="0" borderId="10" xfId="1" applyNumberFormat="1" applyFont="1" applyFill="1" applyBorder="1" applyAlignment="1" applyProtection="1">
      <alignment horizontal="left" vertical="top" wrapText="1" indent="1"/>
    </xf>
    <xf numFmtId="0" fontId="0" fillId="0" borderId="10" xfId="0" applyBorder="1" applyAlignment="1">
      <alignment horizontal="left" vertical="top" wrapText="1" indent="1"/>
    </xf>
    <xf numFmtId="0" fontId="8" fillId="0" borderId="10" xfId="1" applyNumberFormat="1" applyFont="1" applyFill="1" applyBorder="1" applyAlignment="1" applyProtection="1">
      <alignment horizontal="right"/>
    </xf>
    <xf numFmtId="0" fontId="0" fillId="0" borderId="10" xfId="0" applyBorder="1" applyAlignment="1">
      <alignment horizontal="right"/>
    </xf>
    <xf numFmtId="0" fontId="0" fillId="0" borderId="11" xfId="0" applyBorder="1" applyAlignment="1">
      <alignment horizontal="right"/>
    </xf>
    <xf numFmtId="0" fontId="3" fillId="0" borderId="5" xfId="1" applyNumberFormat="1" applyFont="1" applyBorder="1" applyAlignment="1" applyProtection="1">
      <alignment horizontal="center" vertical="center" textRotation="90"/>
    </xf>
    <xf numFmtId="0" fontId="3" fillId="0" borderId="10" xfId="1" applyFont="1" applyBorder="1" applyAlignment="1" applyProtection="1">
      <alignment horizontal="center" vertical="center" textRotation="90"/>
    </xf>
    <xf numFmtId="0" fontId="0" fillId="0" borderId="11" xfId="0" applyBorder="1" applyAlignment="1">
      <alignment horizontal="center" vertical="center" textRotation="90"/>
    </xf>
    <xf numFmtId="0" fontId="3" fillId="0" borderId="1" xfId="1" applyNumberFormat="1" applyFont="1" applyFill="1" applyBorder="1" applyAlignment="1" applyProtection="1">
      <alignment horizontal="center" vertical="center" textRotation="90"/>
    </xf>
    <xf numFmtId="0" fontId="3" fillId="0" borderId="1" xfId="1" applyFont="1" applyBorder="1" applyAlignment="1" applyProtection="1">
      <alignment horizontal="center" vertical="center"/>
    </xf>
    <xf numFmtId="171" fontId="2" fillId="2" borderId="2" xfId="1" applyNumberFormat="1" applyFont="1" applyFill="1" applyBorder="1" applyAlignment="1" applyProtection="1">
      <alignment horizontal="left" vertical="center" indent="1"/>
      <protection locked="0"/>
    </xf>
    <xf numFmtId="44" fontId="3" fillId="2" borderId="1" xfId="1" applyNumberFormat="1" applyFont="1" applyFill="1" applyBorder="1" applyAlignment="1" applyProtection="1">
      <alignment horizontal="center" vertical="center"/>
      <protection locked="0"/>
    </xf>
    <xf numFmtId="8" fontId="5" fillId="0" borderId="1" xfId="1" applyNumberFormat="1" applyFont="1" applyFill="1" applyBorder="1" applyAlignment="1" applyProtection="1">
      <alignment horizontal="left" vertical="center" indent="1"/>
    </xf>
    <xf numFmtId="8" fontId="15" fillId="0" borderId="1" xfId="1" applyNumberFormat="1" applyFont="1" applyBorder="1" applyAlignment="1" applyProtection="1">
      <alignment horizontal="left" vertical="center" indent="1"/>
    </xf>
    <xf numFmtId="0" fontId="3" fillId="0" borderId="1" xfId="1" applyNumberFormat="1" applyFont="1" applyFill="1" applyBorder="1" applyAlignment="1" applyProtection="1">
      <alignment horizontal="left" vertical="top"/>
    </xf>
    <xf numFmtId="0" fontId="3" fillId="0" borderId="1" xfId="1" applyFont="1" applyBorder="1" applyAlignment="1" applyProtection="1">
      <alignment horizontal="left" vertical="top"/>
    </xf>
    <xf numFmtId="0" fontId="2" fillId="2" borderId="2" xfId="1" applyNumberFormat="1" applyFont="1" applyFill="1" applyBorder="1" applyAlignment="1" applyProtection="1">
      <alignment horizontal="left" vertical="center" indent="1"/>
      <protection locked="0"/>
    </xf>
    <xf numFmtId="0" fontId="3" fillId="0" borderId="1" xfId="1" applyNumberFormat="1" applyFont="1" applyBorder="1" applyAlignment="1" applyProtection="1">
      <alignment horizontal="center" vertical="center" textRotation="90"/>
    </xf>
    <xf numFmtId="0" fontId="3" fillId="2" borderId="1" xfId="1" applyNumberFormat="1" applyFont="1" applyFill="1" applyBorder="1" applyAlignment="1" applyProtection="1">
      <alignment horizontal="left" vertical="center" wrapText="1" indent="2"/>
      <protection locked="0"/>
    </xf>
    <xf numFmtId="0" fontId="9" fillId="0" borderId="13" xfId="1" applyNumberFormat="1" applyFont="1" applyFill="1" applyBorder="1" applyAlignment="1" applyProtection="1">
      <alignment horizontal="center" vertical="center" wrapText="1"/>
    </xf>
    <xf numFmtId="0" fontId="7" fillId="0" borderId="12" xfId="1" applyNumberFormat="1" applyFont="1" applyFill="1" applyBorder="1" applyAlignment="1" applyProtection="1">
      <alignment horizontal="center" vertical="center" wrapText="1"/>
    </xf>
    <xf numFmtId="0" fontId="7" fillId="0" borderId="13" xfId="1" applyNumberFormat="1" applyFont="1" applyFill="1" applyBorder="1" applyAlignment="1" applyProtection="1">
      <alignment horizontal="center" vertical="center" wrapText="1"/>
    </xf>
    <xf numFmtId="0" fontId="4" fillId="0" borderId="1" xfId="1" applyNumberFormat="1" applyFont="1" applyBorder="1" applyAlignment="1" applyProtection="1">
      <alignment horizontal="center" vertical="center"/>
    </xf>
    <xf numFmtId="8" fontId="2" fillId="2" borderId="2" xfId="1" applyNumberFormat="1" applyFont="1" applyFill="1" applyBorder="1" applyAlignment="1" applyProtection="1">
      <alignment horizontal="left" vertical="center" indent="1"/>
      <protection locked="0"/>
    </xf>
    <xf numFmtId="0" fontId="4" fillId="0" borderId="1" xfId="1" applyNumberFormat="1" applyFont="1" applyBorder="1" applyAlignment="1" applyProtection="1">
      <alignment horizontal="center" vertical="center" wrapText="1"/>
    </xf>
    <xf numFmtId="0" fontId="12" fillId="0" borderId="5" xfId="1" applyNumberFormat="1" applyFont="1" applyFill="1" applyBorder="1" applyAlignment="1" applyProtection="1">
      <alignment horizontal="center" vertical="center"/>
    </xf>
    <xf numFmtId="0" fontId="12" fillId="0" borderId="10" xfId="1" applyNumberFormat="1" applyFont="1" applyFill="1" applyBorder="1" applyAlignment="1" applyProtection="1">
      <alignment horizontal="center" vertical="center"/>
    </xf>
    <xf numFmtId="44" fontId="4" fillId="0" borderId="1" xfId="1" applyNumberFormat="1" applyFont="1" applyFill="1" applyBorder="1" applyAlignment="1" applyProtection="1">
      <alignment horizontal="center" vertical="center"/>
    </xf>
    <xf numFmtId="0" fontId="3" fillId="0" borderId="1" xfId="1" applyNumberFormat="1" applyFont="1" applyFill="1" applyBorder="1" applyAlignment="1" applyProtection="1">
      <alignment horizontal="left" vertical="center" wrapText="1" indent="2"/>
    </xf>
    <xf numFmtId="0" fontId="3" fillId="0" borderId="1" xfId="1" applyFont="1" applyFill="1" applyBorder="1" applyAlignment="1" applyProtection="1">
      <alignment horizontal="left" vertical="center" wrapText="1" indent="2"/>
    </xf>
    <xf numFmtId="0" fontId="5" fillId="0" borderId="1" xfId="1" applyNumberFormat="1" applyFont="1" applyFill="1" applyBorder="1" applyAlignment="1" applyProtection="1">
      <alignment horizontal="right" vertical="center" indent="1"/>
    </xf>
    <xf numFmtId="0" fontId="8" fillId="0" borderId="1" xfId="1" applyBorder="1" applyAlignment="1" applyProtection="1">
      <alignment horizontal="right" vertical="center" indent="1"/>
    </xf>
    <xf numFmtId="166" fontId="3" fillId="2" borderId="1" xfId="0" applyNumberFormat="1" applyFont="1" applyFill="1" applyBorder="1" applyAlignment="1" applyProtection="1">
      <alignment horizontal="right" vertical="center" indent="1"/>
      <protection locked="0"/>
    </xf>
    <xf numFmtId="169" fontId="4" fillId="0" borderId="1" xfId="0" applyNumberFormat="1" applyFont="1" applyFill="1" applyBorder="1" applyAlignment="1" applyProtection="1">
      <alignment horizontal="center" vertical="center"/>
    </xf>
    <xf numFmtId="0" fontId="3" fillId="0" borderId="0" xfId="0" applyNumberFormat="1" applyFont="1" applyFill="1" applyAlignment="1">
      <alignment horizontal="center" vertical="center"/>
    </xf>
    <xf numFmtId="0" fontId="4" fillId="0" borderId="1" xfId="0" applyNumberFormat="1" applyFont="1" applyFill="1" applyBorder="1" applyAlignment="1">
      <alignment horizontal="center" vertical="center"/>
    </xf>
    <xf numFmtId="164" fontId="3" fillId="0" borderId="16" xfId="0" applyNumberFormat="1" applyFont="1" applyFill="1" applyBorder="1" applyAlignment="1">
      <alignment horizontal="right" vertical="center" indent="1"/>
    </xf>
    <xf numFmtId="164" fontId="3" fillId="0" borderId="17" xfId="0" applyNumberFormat="1" applyFont="1" applyFill="1" applyBorder="1" applyAlignment="1">
      <alignment horizontal="right" vertical="center" indent="1"/>
    </xf>
    <xf numFmtId="44" fontId="3" fillId="0" borderId="1" xfId="0" applyNumberFormat="1" applyFont="1" applyFill="1" applyBorder="1" applyAlignment="1">
      <alignment horizontal="center" vertical="center"/>
    </xf>
    <xf numFmtId="10" fontId="3" fillId="2" borderId="1" xfId="0" applyNumberFormat="1" applyFont="1" applyFill="1" applyBorder="1" applyAlignment="1" applyProtection="1">
      <alignment horizontal="center" vertical="center"/>
      <protection locked="0"/>
    </xf>
    <xf numFmtId="44" fontId="4" fillId="0" borderId="9" xfId="0" applyNumberFormat="1" applyFont="1" applyFill="1" applyBorder="1" applyAlignment="1">
      <alignment horizontal="center" vertical="center"/>
    </xf>
    <xf numFmtId="44" fontId="4" fillId="0" borderId="7" xfId="0" applyNumberFormat="1" applyFont="1" applyFill="1" applyBorder="1" applyAlignment="1">
      <alignment horizontal="center" vertical="center"/>
    </xf>
    <xf numFmtId="8" fontId="3" fillId="2" borderId="1" xfId="0" applyNumberFormat="1" applyFont="1" applyFill="1" applyBorder="1" applyAlignment="1" applyProtection="1">
      <alignment horizontal="center" vertical="center"/>
      <protection locked="0"/>
    </xf>
    <xf numFmtId="169" fontId="3" fillId="0" borderId="1" xfId="0" applyNumberFormat="1" applyFont="1" applyFill="1" applyBorder="1" applyAlignment="1">
      <alignment horizontal="center" vertical="center"/>
    </xf>
    <xf numFmtId="167" fontId="3" fillId="2" borderId="1" xfId="0" applyNumberFormat="1" applyFont="1" applyFill="1" applyBorder="1" applyAlignment="1" applyProtection="1">
      <alignment horizontal="center" vertical="center"/>
      <protection locked="0"/>
    </xf>
    <xf numFmtId="170" fontId="3" fillId="2" borderId="1" xfId="0" applyNumberFormat="1" applyFont="1" applyFill="1" applyBorder="1" applyAlignment="1" applyProtection="1">
      <alignment horizontal="center" vertical="center"/>
      <protection locked="0"/>
    </xf>
    <xf numFmtId="0" fontId="3" fillId="2" borderId="9" xfId="0" applyNumberFormat="1" applyFont="1" applyFill="1" applyBorder="1" applyAlignment="1" applyProtection="1">
      <alignment horizontal="left" vertical="center" wrapText="1" indent="1"/>
      <protection locked="0"/>
    </xf>
    <xf numFmtId="0" fontId="3" fillId="2" borderId="8" xfId="0" applyNumberFormat="1" applyFont="1" applyFill="1" applyBorder="1" applyAlignment="1" applyProtection="1">
      <alignment horizontal="left" vertical="center" wrapText="1" indent="1"/>
      <protection locked="0"/>
    </xf>
    <xf numFmtId="0" fontId="3" fillId="0" borderId="1" xfId="0" applyNumberFormat="1" applyFont="1" applyFill="1" applyBorder="1" applyAlignment="1">
      <alignment horizontal="center" vertical="center"/>
    </xf>
    <xf numFmtId="164" fontId="3" fillId="0" borderId="14" xfId="0" applyNumberFormat="1" applyFont="1" applyFill="1" applyBorder="1" applyAlignment="1">
      <alignment horizontal="right" vertical="center" indent="1"/>
    </xf>
    <xf numFmtId="44" fontId="4" fillId="0" borderId="1" xfId="0" applyNumberFormat="1" applyFont="1" applyFill="1" applyBorder="1" applyAlignment="1">
      <alignment horizontal="center" vertical="center"/>
    </xf>
    <xf numFmtId="164" fontId="3" fillId="0" borderId="3" xfId="0" applyNumberFormat="1" applyFont="1" applyFill="1" applyBorder="1" applyAlignment="1">
      <alignment horizontal="right" vertical="center" indent="1"/>
    </xf>
    <xf numFmtId="164" fontId="3" fillId="0" borderId="4" xfId="0" applyNumberFormat="1" applyFont="1" applyFill="1" applyBorder="1" applyAlignment="1">
      <alignment horizontal="right" vertical="center" indent="1"/>
    </xf>
    <xf numFmtId="0" fontId="2" fillId="0" borderId="2" xfId="0" applyNumberFormat="1" applyFont="1" applyFill="1" applyBorder="1" applyAlignment="1" applyProtection="1">
      <alignment horizontal="left" vertical="center" indent="1"/>
    </xf>
    <xf numFmtId="0" fontId="2" fillId="0" borderId="8" xfId="0" applyNumberFormat="1" applyFont="1" applyFill="1" applyBorder="1" applyAlignment="1" applyProtection="1">
      <alignment horizontal="left" vertical="center" indent="1"/>
    </xf>
    <xf numFmtId="0" fontId="6" fillId="2" borderId="14" xfId="0" applyNumberFormat="1" applyFont="1" applyFill="1" applyBorder="1" applyAlignment="1" applyProtection="1">
      <alignment horizontal="center" vertical="center"/>
      <protection locked="0"/>
    </xf>
    <xf numFmtId="0" fontId="6" fillId="2" borderId="16" xfId="0" applyNumberFormat="1" applyFont="1" applyFill="1" applyBorder="1" applyAlignment="1" applyProtection="1">
      <alignment horizontal="center" vertical="center"/>
      <protection locked="0"/>
    </xf>
    <xf numFmtId="0" fontId="6" fillId="2" borderId="3" xfId="0" applyNumberFormat="1" applyFont="1" applyFill="1" applyBorder="1" applyAlignment="1" applyProtection="1">
      <alignment horizontal="center" vertical="center"/>
      <protection locked="0"/>
    </xf>
    <xf numFmtId="0" fontId="8" fillId="2" borderId="18" xfId="0" applyNumberFormat="1" applyFont="1" applyFill="1" applyBorder="1" applyAlignment="1" applyProtection="1">
      <alignment horizontal="center" textRotation="90" wrapText="1"/>
      <protection locked="0"/>
    </xf>
    <xf numFmtId="0" fontId="0" fillId="2" borderId="18" xfId="0" applyFill="1" applyBorder="1" applyAlignment="1" applyProtection="1">
      <alignment wrapText="1"/>
      <protection locked="0"/>
    </xf>
    <xf numFmtId="0" fontId="0" fillId="2" borderId="15" xfId="0" applyFill="1" applyBorder="1" applyAlignment="1" applyProtection="1">
      <alignment wrapText="1"/>
      <protection locked="0"/>
    </xf>
    <xf numFmtId="0" fontId="10" fillId="2" borderId="1" xfId="0" applyNumberFormat="1" applyFont="1" applyFill="1" applyBorder="1" applyAlignment="1" applyProtection="1">
      <alignment horizontal="center" textRotation="90" wrapText="1"/>
      <protection locked="0"/>
    </xf>
    <xf numFmtId="0" fontId="0" fillId="2" borderId="1" xfId="0" applyFill="1" applyBorder="1" applyAlignment="1" applyProtection="1">
      <alignment wrapText="1"/>
      <protection locked="0"/>
    </xf>
    <xf numFmtId="0" fontId="0" fillId="2" borderId="17" xfId="0" applyFill="1" applyBorder="1" applyAlignment="1" applyProtection="1">
      <alignment wrapText="1"/>
      <protection locked="0"/>
    </xf>
    <xf numFmtId="0" fontId="8" fillId="2" borderId="1" xfId="0" applyNumberFormat="1" applyFont="1" applyFill="1" applyBorder="1" applyAlignment="1" applyProtection="1">
      <alignment horizontal="center" textRotation="90" wrapText="1"/>
      <protection locked="0"/>
    </xf>
    <xf numFmtId="0" fontId="10" fillId="2" borderId="19" xfId="0" applyNumberFormat="1" applyFont="1" applyFill="1" applyBorder="1" applyAlignment="1" applyProtection="1">
      <alignment horizontal="center" textRotation="90" wrapText="1"/>
      <protection locked="0"/>
    </xf>
    <xf numFmtId="0" fontId="0" fillId="2" borderId="19" xfId="0" applyFill="1" applyBorder="1" applyAlignment="1" applyProtection="1">
      <alignment wrapText="1"/>
      <protection locked="0"/>
    </xf>
    <xf numFmtId="0" fontId="0" fillId="2" borderId="4" xfId="0" applyFill="1" applyBorder="1" applyAlignment="1" applyProtection="1">
      <alignment wrapText="1"/>
      <protection locked="0"/>
    </xf>
    <xf numFmtId="0" fontId="3" fillId="0" borderId="1" xfId="0" applyNumberFormat="1" applyFont="1" applyFill="1" applyBorder="1" applyAlignment="1">
      <alignment horizontal="center" vertical="center" textRotation="90"/>
    </xf>
    <xf numFmtId="0" fontId="1" fillId="0" borderId="0" xfId="0" applyNumberFormat="1" applyFont="1" applyFill="1" applyAlignment="1" applyProtection="1">
      <alignment horizontal="right" vertical="center" indent="1"/>
    </xf>
    <xf numFmtId="0" fontId="3" fillId="0" borderId="1" xfId="0" applyNumberFormat="1" applyFont="1" applyFill="1" applyBorder="1" applyAlignment="1">
      <alignment horizontal="left" vertical="center" indent="1"/>
    </xf>
    <xf numFmtId="0" fontId="4" fillId="0" borderId="9" xfId="0" applyNumberFormat="1" applyFont="1" applyFill="1" applyBorder="1" applyAlignment="1">
      <alignment horizontal="center" vertical="center"/>
    </xf>
    <xf numFmtId="0" fontId="4" fillId="0" borderId="8" xfId="0" applyNumberFormat="1" applyFont="1" applyFill="1" applyBorder="1" applyAlignment="1">
      <alignment horizontal="center" vertical="center"/>
    </xf>
    <xf numFmtId="0" fontId="4" fillId="0" borderId="7" xfId="0" applyNumberFormat="1" applyFont="1" applyFill="1" applyBorder="1" applyAlignment="1">
      <alignment horizontal="center" vertical="center"/>
    </xf>
    <xf numFmtId="0" fontId="3" fillId="0" borderId="14" xfId="0" applyNumberFormat="1" applyFont="1" applyFill="1" applyBorder="1" applyAlignment="1">
      <alignment horizontal="center" vertical="center" textRotation="90"/>
    </xf>
    <xf numFmtId="0" fontId="3" fillId="0" borderId="15" xfId="0" applyNumberFormat="1" applyFont="1" applyFill="1" applyBorder="1" applyAlignment="1">
      <alignment horizontal="center" vertical="center" textRotation="90"/>
    </xf>
    <xf numFmtId="0" fontId="7" fillId="0" borderId="16" xfId="0" applyNumberFormat="1" applyFont="1" applyFill="1" applyBorder="1" applyAlignment="1">
      <alignment horizontal="right" vertical="center" indent="1"/>
    </xf>
    <xf numFmtId="0" fontId="7" fillId="0" borderId="17" xfId="0" applyNumberFormat="1" applyFont="1" applyFill="1" applyBorder="1" applyAlignment="1">
      <alignment horizontal="right" vertical="center" indent="1"/>
    </xf>
    <xf numFmtId="164" fontId="3" fillId="0" borderId="15" xfId="0" applyNumberFormat="1" applyFont="1" applyFill="1" applyBorder="1" applyAlignment="1">
      <alignment horizontal="right" vertical="center" indent="1"/>
    </xf>
    <xf numFmtId="0" fontId="3" fillId="0" borderId="1" xfId="0" applyNumberFormat="1" applyFont="1" applyFill="1" applyBorder="1" applyAlignment="1" applyProtection="1">
      <alignment horizontal="center" vertical="center" textRotation="90"/>
    </xf>
    <xf numFmtId="0" fontId="4" fillId="0" borderId="9" xfId="0" applyNumberFormat="1" applyFont="1" applyFill="1" applyBorder="1" applyAlignment="1" applyProtection="1">
      <alignment horizontal="center" vertical="center"/>
    </xf>
    <xf numFmtId="0" fontId="4" fillId="0" borderId="8" xfId="0" applyNumberFormat="1" applyFont="1" applyFill="1" applyBorder="1" applyAlignment="1" applyProtection="1">
      <alignment horizontal="center" vertical="center"/>
    </xf>
    <xf numFmtId="0" fontId="4" fillId="0" borderId="7"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center" vertical="center"/>
    </xf>
    <xf numFmtId="0" fontId="3" fillId="2" borderId="1" xfId="0" applyNumberFormat="1" applyFont="1" applyFill="1" applyBorder="1" applyAlignment="1" applyProtection="1">
      <alignment horizontal="left" vertical="center"/>
      <protection locked="0"/>
    </xf>
    <xf numFmtId="0" fontId="3" fillId="0" borderId="9" xfId="0" applyNumberFormat="1" applyFont="1" applyFill="1" applyBorder="1" applyAlignment="1" applyProtection="1">
      <alignment horizontal="center" vertical="center"/>
    </xf>
    <xf numFmtId="0" fontId="3" fillId="0" borderId="8" xfId="0" applyNumberFormat="1" applyFont="1" applyFill="1" applyBorder="1" applyAlignment="1" applyProtection="1">
      <alignment horizontal="center" vertical="center"/>
    </xf>
    <xf numFmtId="0" fontId="3" fillId="0" borderId="7" xfId="0" applyNumberFormat="1" applyFont="1" applyFill="1" applyBorder="1" applyAlignment="1" applyProtection="1">
      <alignment horizontal="center" vertical="center"/>
    </xf>
    <xf numFmtId="0" fontId="6" fillId="3" borderId="25" xfId="0" applyNumberFormat="1"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20"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21"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3" fillId="2" borderId="9" xfId="1" applyNumberFormat="1" applyFont="1" applyFill="1" applyBorder="1" applyAlignment="1" applyProtection="1">
      <alignment horizontal="center" vertical="center"/>
      <protection locked="0"/>
    </xf>
    <xf numFmtId="173" fontId="3" fillId="0" borderId="1" xfId="1" applyNumberFormat="1" applyFont="1" applyFill="1" applyBorder="1" applyAlignment="1" applyProtection="1">
      <alignment horizontal="center" vertical="center"/>
    </xf>
    <xf numFmtId="0" fontId="3" fillId="2" borderId="1" xfId="1" applyNumberFormat="1" applyFont="1" applyFill="1" applyBorder="1" applyAlignment="1" applyProtection="1">
      <alignment horizontal="center" vertical="center"/>
      <protection locked="0"/>
    </xf>
    <xf numFmtId="0" fontId="3" fillId="0" borderId="1" xfId="1" applyNumberFormat="1" applyFont="1" applyFill="1" applyBorder="1" applyAlignment="1" applyProtection="1">
      <alignment horizontal="center" vertical="center"/>
    </xf>
    <xf numFmtId="0" fontId="4" fillId="0" borderId="9" xfId="1" applyNumberFormat="1" applyFont="1" applyFill="1" applyBorder="1" applyAlignment="1" applyProtection="1">
      <alignment horizontal="center" vertical="center"/>
    </xf>
    <xf numFmtId="0" fontId="8" fillId="0" borderId="8" xfId="1" applyBorder="1"/>
    <xf numFmtId="0" fontId="8" fillId="0" borderId="7" xfId="1" applyBorder="1"/>
    <xf numFmtId="0" fontId="1" fillId="0" borderId="0" xfId="1" applyNumberFormat="1" applyFont="1" applyFill="1" applyAlignment="1" applyProtection="1">
      <alignment horizontal="right" vertical="center" indent="1"/>
    </xf>
    <xf numFmtId="0" fontId="4" fillId="0" borderId="1" xfId="1" applyNumberFormat="1" applyFont="1" applyFill="1" applyBorder="1" applyAlignment="1" applyProtection="1">
      <alignment horizontal="center" vertical="center"/>
    </xf>
    <xf numFmtId="173" fontId="4" fillId="0" borderId="1" xfId="1" applyNumberFormat="1" applyFont="1" applyFill="1" applyBorder="1" applyAlignment="1" applyProtection="1">
      <alignment horizontal="center" vertical="center"/>
    </xf>
    <xf numFmtId="0" fontId="6" fillId="0" borderId="1" xfId="1" applyNumberFormat="1" applyFont="1" applyFill="1" applyBorder="1" applyAlignment="1" applyProtection="1">
      <alignment horizontal="center" vertical="center"/>
      <protection locked="0"/>
    </xf>
    <xf numFmtId="0" fontId="6" fillId="2" borderId="1" xfId="1" applyNumberFormat="1" applyFont="1" applyFill="1" applyBorder="1" applyAlignment="1" applyProtection="1">
      <alignment horizontal="center" vertical="center"/>
      <protection locked="0"/>
    </xf>
    <xf numFmtId="0" fontId="2" fillId="0" borderId="2" xfId="1" applyNumberFormat="1" applyFont="1" applyFill="1" applyBorder="1" applyAlignment="1" applyProtection="1">
      <alignment horizontal="left" vertical="center" indent="1"/>
    </xf>
    <xf numFmtId="0" fontId="3" fillId="0" borderId="14" xfId="1" applyNumberFormat="1" applyFont="1" applyFill="1" applyBorder="1" applyAlignment="1" applyProtection="1">
      <alignment horizontal="center" vertical="center" textRotation="90"/>
    </xf>
    <xf numFmtId="0" fontId="3" fillId="0" borderId="18" xfId="1" applyNumberFormat="1" applyFont="1" applyFill="1" applyBorder="1" applyAlignment="1" applyProtection="1">
      <alignment horizontal="center" vertical="center" textRotation="90"/>
    </xf>
    <xf numFmtId="0" fontId="3" fillId="0" borderId="15" xfId="1" applyNumberFormat="1" applyFont="1" applyFill="1" applyBorder="1" applyAlignment="1" applyProtection="1">
      <alignment horizontal="center" vertical="center" textRotation="90"/>
    </xf>
    <xf numFmtId="0" fontId="8" fillId="0" borderId="1" xfId="1" applyBorder="1" applyAlignment="1">
      <alignment horizontal="center" vertical="center"/>
    </xf>
    <xf numFmtId="0" fontId="3" fillId="2" borderId="16" xfId="1" applyNumberFormat="1" applyFont="1" applyFill="1" applyBorder="1" applyAlignment="1" applyProtection="1">
      <alignment horizontal="left" vertical="center" wrapText="1" indent="1"/>
      <protection locked="0"/>
    </xf>
    <xf numFmtId="0" fontId="3" fillId="2" borderId="3" xfId="1" applyNumberFormat="1" applyFont="1" applyFill="1" applyBorder="1" applyAlignment="1" applyProtection="1">
      <alignment horizontal="left" vertical="center" wrapText="1" indent="1"/>
      <protection locked="0"/>
    </xf>
    <xf numFmtId="0" fontId="3" fillId="2" borderId="1" xfId="1" applyNumberFormat="1" applyFont="1" applyFill="1" applyBorder="1" applyAlignment="1" applyProtection="1">
      <alignment horizontal="left" vertical="center" wrapText="1" indent="1"/>
      <protection locked="0"/>
    </xf>
    <xf numFmtId="0" fontId="3" fillId="2" borderId="19" xfId="1" applyNumberFormat="1" applyFont="1" applyFill="1" applyBorder="1" applyAlignment="1" applyProtection="1">
      <alignment horizontal="left" vertical="center" wrapText="1" indent="1"/>
      <protection locked="0"/>
    </xf>
    <xf numFmtId="0" fontId="3" fillId="2" borderId="17" xfId="1" applyNumberFormat="1" applyFont="1" applyFill="1" applyBorder="1" applyAlignment="1" applyProtection="1">
      <alignment horizontal="left" vertical="center" wrapText="1" indent="1"/>
      <protection locked="0"/>
    </xf>
    <xf numFmtId="0" fontId="3" fillId="2" borderId="4" xfId="1" applyNumberFormat="1" applyFont="1" applyFill="1" applyBorder="1" applyAlignment="1" applyProtection="1">
      <alignment horizontal="left" vertical="center" wrapText="1" indent="1"/>
      <protection locked="0"/>
    </xf>
    <xf numFmtId="0" fontId="3" fillId="0" borderId="16" xfId="1" applyNumberFormat="1" applyFont="1" applyFill="1" applyBorder="1" applyAlignment="1" applyProtection="1">
      <alignment horizontal="right" vertical="center" indent="1"/>
    </xf>
    <xf numFmtId="0" fontId="8" fillId="0" borderId="16" xfId="1" applyFont="1" applyBorder="1" applyAlignment="1">
      <alignment horizontal="right" vertical="center" indent="1"/>
    </xf>
    <xf numFmtId="0" fontId="3" fillId="0" borderId="1" xfId="1" applyNumberFormat="1" applyFont="1" applyFill="1" applyBorder="1" applyAlignment="1" applyProtection="1">
      <alignment horizontal="right" vertical="center" indent="1"/>
    </xf>
    <xf numFmtId="14" fontId="2" fillId="0" borderId="2" xfId="1" applyNumberFormat="1" applyFont="1" applyFill="1" applyBorder="1" applyAlignment="1" applyProtection="1">
      <alignment horizontal="center" vertical="center"/>
    </xf>
    <xf numFmtId="0" fontId="3" fillId="0" borderId="17" xfId="1" applyNumberFormat="1" applyFont="1" applyFill="1" applyBorder="1" applyAlignment="1" applyProtection="1">
      <alignment horizontal="right" vertical="center" indent="1"/>
    </xf>
    <xf numFmtId="0" fontId="20" fillId="0" borderId="0" xfId="1" applyNumberFormat="1" applyFont="1" applyFill="1" applyBorder="1" applyAlignment="1" applyProtection="1">
      <alignment horizontal="left"/>
    </xf>
  </cellXfs>
  <cellStyles count="2">
    <cellStyle name="Normal" xfId="0" builtinId="0"/>
    <cellStyle name="Normal 2" xfId="1" xr:uid="{00000000-0005-0000-0000-000001000000}"/>
  </cellStyles>
  <dxfs count="2">
    <dxf>
      <fill>
        <patternFill>
          <bgColor indexed="10"/>
        </patternFill>
      </fill>
    </dxf>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6"/>
  <sheetViews>
    <sheetView tabSelected="1" zoomScaleNormal="100" zoomScaleSheetLayoutView="50" workbookViewId="0">
      <selection activeCell="A10" sqref="A10"/>
    </sheetView>
  </sheetViews>
  <sheetFormatPr defaultColWidth="10.7109375" defaultRowHeight="18" customHeight="1" x14ac:dyDescent="0.2"/>
  <cols>
    <col min="1" max="1" width="5.7109375" style="32" customWidth="1"/>
    <col min="2" max="2" width="30.7109375" style="32" customWidth="1"/>
    <col min="3" max="3" width="12.7109375" style="32" customWidth="1"/>
    <col min="4" max="4" width="8.7109375" style="32" customWidth="1"/>
    <col min="5" max="5" width="12.7109375" style="32" customWidth="1"/>
    <col min="6" max="6" width="8.7109375" style="32" customWidth="1"/>
    <col min="7" max="8" width="20.7109375" style="32" customWidth="1"/>
    <col min="9" max="16384" width="10.7109375" style="32"/>
  </cols>
  <sheetData>
    <row r="1" spans="1:8" ht="18" customHeight="1" x14ac:dyDescent="0.2">
      <c r="A1" s="73" t="s">
        <v>25</v>
      </c>
      <c r="B1" s="41" t="s">
        <v>31</v>
      </c>
      <c r="C1" s="75"/>
      <c r="D1" s="75"/>
      <c r="E1" s="42"/>
      <c r="F1" s="42"/>
      <c r="G1" s="64" t="str">
        <f>CONCATENATE("V",Information!B1)</f>
        <v>V3.13715</v>
      </c>
      <c r="H1" s="45" t="s">
        <v>87</v>
      </c>
    </row>
    <row r="2" spans="1:8" ht="18" customHeight="1" x14ac:dyDescent="0.2">
      <c r="A2" s="73"/>
      <c r="B2" s="41" t="s">
        <v>19</v>
      </c>
      <c r="C2" s="81"/>
      <c r="D2" s="81"/>
      <c r="E2" s="81"/>
      <c r="F2" s="81"/>
      <c r="G2" s="39"/>
      <c r="H2" s="44" t="str">
        <f>IF(OR(C5="",C1=""),"",CONCATENATE(C5,"-",C1))</f>
        <v/>
      </c>
    </row>
    <row r="3" spans="1:8" ht="18" customHeight="1" thickBot="1" x14ac:dyDescent="0.25">
      <c r="A3" s="73"/>
      <c r="B3" s="41" t="s">
        <v>86</v>
      </c>
      <c r="C3" s="47"/>
      <c r="D3" s="42"/>
      <c r="E3" s="42"/>
      <c r="F3" s="42"/>
      <c r="G3" s="39"/>
      <c r="H3" s="39"/>
    </row>
    <row r="4" spans="1:8" ht="18" customHeight="1" x14ac:dyDescent="0.2">
      <c r="A4" s="73"/>
      <c r="B4" s="41" t="s">
        <v>127</v>
      </c>
      <c r="C4" s="88"/>
      <c r="D4" s="88"/>
      <c r="E4" s="42"/>
      <c r="F4" s="42"/>
      <c r="G4" s="39"/>
      <c r="H4" s="85" t="s">
        <v>85</v>
      </c>
    </row>
    <row r="5" spans="1:8" ht="18" customHeight="1" x14ac:dyDescent="0.2">
      <c r="A5" s="73"/>
      <c r="B5" s="41" t="s">
        <v>30</v>
      </c>
      <c r="C5" s="75"/>
      <c r="D5" s="75"/>
      <c r="E5" s="42"/>
      <c r="F5" s="42"/>
      <c r="G5" s="39"/>
      <c r="H5" s="86"/>
    </row>
    <row r="6" spans="1:8" ht="18" customHeight="1" x14ac:dyDescent="0.2">
      <c r="A6" s="73"/>
      <c r="B6" s="41" t="s">
        <v>17</v>
      </c>
      <c r="C6" s="81"/>
      <c r="D6" s="81"/>
      <c r="E6" s="81"/>
      <c r="F6" s="81"/>
      <c r="G6" s="39"/>
      <c r="H6" s="43">
        <f>IF(D12="YES",H12,0)+IF(D13="YES",H13,0)+IF(D14="YES",H14,0)+IF(D15="YES",H15,0)+IF(D16="YES",H16,0)+IF(D17="YES",H17,0)+IF(D18="YES",H18,0)+IF(D19="YES",H19,0)+IF(D20="YES",H20,0)+IF(D21="YES",H21,0)</f>
        <v>0</v>
      </c>
    </row>
    <row r="7" spans="1:8" ht="18" customHeight="1" x14ac:dyDescent="0.2">
      <c r="A7" s="73"/>
      <c r="B7" s="41" t="s">
        <v>18</v>
      </c>
      <c r="C7" s="47"/>
      <c r="D7" s="42"/>
      <c r="E7" s="47"/>
      <c r="F7" s="42"/>
      <c r="G7" s="39"/>
      <c r="H7" s="84" t="s">
        <v>84</v>
      </c>
    </row>
    <row r="8" spans="1:8" ht="18" customHeight="1" x14ac:dyDescent="0.2">
      <c r="A8" s="73"/>
      <c r="B8" s="41" t="s">
        <v>49</v>
      </c>
      <c r="C8" s="88"/>
      <c r="D8" s="88"/>
      <c r="E8" s="42"/>
      <c r="F8" s="42"/>
      <c r="G8" s="39"/>
      <c r="H8" s="84"/>
    </row>
    <row r="9" spans="1:8" ht="18" customHeight="1" thickBot="1" x14ac:dyDescent="0.25">
      <c r="A9" s="73"/>
      <c r="B9" s="41" t="s">
        <v>83</v>
      </c>
      <c r="C9" s="81"/>
      <c r="D9" s="81"/>
      <c r="E9" s="81"/>
      <c r="F9" s="81"/>
      <c r="G9" s="39"/>
      <c r="H9" s="40">
        <f>IF(H22=0,0,H6/H22)</f>
        <v>0</v>
      </c>
    </row>
    <row r="10" spans="1:8" ht="9" customHeight="1" x14ac:dyDescent="0.2">
      <c r="A10" s="2"/>
      <c r="B10" s="39"/>
      <c r="C10" s="39"/>
      <c r="D10" s="39"/>
      <c r="E10" s="39"/>
      <c r="F10" s="39"/>
      <c r="G10" s="39"/>
      <c r="H10" s="39"/>
    </row>
    <row r="11" spans="1:8" ht="66" customHeight="1" x14ac:dyDescent="0.2">
      <c r="A11" s="70" t="s">
        <v>51</v>
      </c>
      <c r="B11" s="56" t="s">
        <v>82</v>
      </c>
      <c r="C11" s="37" t="s">
        <v>44</v>
      </c>
      <c r="D11" s="38" t="s">
        <v>56</v>
      </c>
      <c r="E11" s="89" t="s">
        <v>88</v>
      </c>
      <c r="F11" s="89"/>
      <c r="G11" s="37" t="s">
        <v>81</v>
      </c>
      <c r="H11" s="37" t="s">
        <v>80</v>
      </c>
    </row>
    <row r="12" spans="1:8" ht="18" customHeight="1" x14ac:dyDescent="0.2">
      <c r="A12" s="71"/>
      <c r="B12" s="57"/>
      <c r="C12" s="46" t="s">
        <v>58</v>
      </c>
      <c r="D12" s="48"/>
      <c r="E12" s="76"/>
      <c r="F12" s="76"/>
      <c r="G12" s="49"/>
      <c r="H12" s="36">
        <f t="shared" ref="H12:H21" si="0">SUM(E12:G12)</f>
        <v>0</v>
      </c>
    </row>
    <row r="13" spans="1:8" ht="18" customHeight="1" x14ac:dyDescent="0.2">
      <c r="A13" s="71"/>
      <c r="B13" s="57"/>
      <c r="C13" s="46" t="s">
        <v>59</v>
      </c>
      <c r="D13" s="48"/>
      <c r="E13" s="76"/>
      <c r="F13" s="76"/>
      <c r="G13" s="49"/>
      <c r="H13" s="36">
        <f t="shared" si="0"/>
        <v>0</v>
      </c>
    </row>
    <row r="14" spans="1:8" ht="18" customHeight="1" x14ac:dyDescent="0.2">
      <c r="A14" s="71"/>
      <c r="B14" s="57"/>
      <c r="C14" s="46" t="s">
        <v>59</v>
      </c>
      <c r="D14" s="48"/>
      <c r="E14" s="76"/>
      <c r="F14" s="76"/>
      <c r="G14" s="49"/>
      <c r="H14" s="36">
        <f t="shared" si="0"/>
        <v>0</v>
      </c>
    </row>
    <row r="15" spans="1:8" ht="18" customHeight="1" x14ac:dyDescent="0.2">
      <c r="A15" s="71"/>
      <c r="B15" s="57"/>
      <c r="C15" s="46" t="s">
        <v>59</v>
      </c>
      <c r="D15" s="48"/>
      <c r="E15" s="76"/>
      <c r="F15" s="76"/>
      <c r="G15" s="49"/>
      <c r="H15" s="36">
        <f t="shared" si="0"/>
        <v>0</v>
      </c>
    </row>
    <row r="16" spans="1:8" ht="18" customHeight="1" x14ac:dyDescent="0.2">
      <c r="A16" s="71"/>
      <c r="B16" s="57"/>
      <c r="C16" s="46" t="s">
        <v>59</v>
      </c>
      <c r="D16" s="48"/>
      <c r="E16" s="76"/>
      <c r="F16" s="76"/>
      <c r="G16" s="49"/>
      <c r="H16" s="36">
        <f t="shared" si="0"/>
        <v>0</v>
      </c>
    </row>
    <row r="17" spans="1:8" ht="18" customHeight="1" x14ac:dyDescent="0.2">
      <c r="A17" s="71"/>
      <c r="B17" s="57"/>
      <c r="C17" s="46" t="s">
        <v>59</v>
      </c>
      <c r="D17" s="48"/>
      <c r="E17" s="76"/>
      <c r="F17" s="76"/>
      <c r="G17" s="49"/>
      <c r="H17" s="36">
        <f t="shared" si="0"/>
        <v>0</v>
      </c>
    </row>
    <row r="18" spans="1:8" ht="18" customHeight="1" x14ac:dyDescent="0.2">
      <c r="A18" s="71"/>
      <c r="B18" s="57"/>
      <c r="C18" s="46" t="s">
        <v>59</v>
      </c>
      <c r="D18" s="48"/>
      <c r="E18" s="76"/>
      <c r="F18" s="76"/>
      <c r="G18" s="49"/>
      <c r="H18" s="36">
        <f t="shared" si="0"/>
        <v>0</v>
      </c>
    </row>
    <row r="19" spans="1:8" ht="18" customHeight="1" x14ac:dyDescent="0.2">
      <c r="A19" s="71"/>
      <c r="B19" s="57"/>
      <c r="C19" s="46" t="s">
        <v>59</v>
      </c>
      <c r="D19" s="48"/>
      <c r="E19" s="76"/>
      <c r="F19" s="76"/>
      <c r="G19" s="49"/>
      <c r="H19" s="36">
        <f t="shared" si="0"/>
        <v>0</v>
      </c>
    </row>
    <row r="20" spans="1:8" ht="18" customHeight="1" x14ac:dyDescent="0.2">
      <c r="A20" s="71"/>
      <c r="B20" s="57"/>
      <c r="C20" s="46" t="s">
        <v>59</v>
      </c>
      <c r="D20" s="48"/>
      <c r="E20" s="76"/>
      <c r="F20" s="76"/>
      <c r="G20" s="49"/>
      <c r="H20" s="36">
        <f t="shared" si="0"/>
        <v>0</v>
      </c>
    </row>
    <row r="21" spans="1:8" ht="18" customHeight="1" x14ac:dyDescent="0.2">
      <c r="A21" s="71"/>
      <c r="B21" s="57"/>
      <c r="C21" s="46" t="s">
        <v>59</v>
      </c>
      <c r="D21" s="48"/>
      <c r="E21" s="76"/>
      <c r="F21" s="76"/>
      <c r="G21" s="49"/>
      <c r="H21" s="36">
        <f t="shared" si="0"/>
        <v>0</v>
      </c>
    </row>
    <row r="22" spans="1:8" ht="18" customHeight="1" x14ac:dyDescent="0.2">
      <c r="A22" s="71"/>
      <c r="B22" s="87" t="s">
        <v>5</v>
      </c>
      <c r="C22" s="87"/>
      <c r="D22" s="87"/>
      <c r="E22" s="92">
        <f>SUM(E12:E21)</f>
        <v>0</v>
      </c>
      <c r="F22" s="92"/>
      <c r="G22" s="35">
        <f>SUM(G12:G21)</f>
        <v>0</v>
      </c>
      <c r="H22" s="35">
        <f>IF(SUM(E22:G22)=SUM(H12:H21),SUM(E22:G22),"ERROR")</f>
        <v>0</v>
      </c>
    </row>
    <row r="23" spans="1:8" ht="18" customHeight="1" x14ac:dyDescent="0.2">
      <c r="A23" s="72"/>
      <c r="B23" s="58" t="s">
        <v>124</v>
      </c>
      <c r="C23" s="58" t="s">
        <v>121</v>
      </c>
      <c r="D23" s="61"/>
      <c r="E23" s="46" t="s">
        <v>123</v>
      </c>
      <c r="F23" s="59">
        <v>0.03</v>
      </c>
      <c r="G23" s="60" t="s">
        <v>122</v>
      </c>
      <c r="H23" s="62">
        <f>(1+F23)^(D23/12)</f>
        <v>1</v>
      </c>
    </row>
    <row r="24" spans="1:8" ht="9" customHeight="1" x14ac:dyDescent="0.2">
      <c r="G24" s="34"/>
      <c r="H24" s="34"/>
    </row>
    <row r="25" spans="1:8" ht="18" customHeight="1" x14ac:dyDescent="0.2">
      <c r="A25" s="82" t="s">
        <v>79</v>
      </c>
      <c r="B25" s="83"/>
      <c r="C25" s="83"/>
      <c r="D25" s="83"/>
      <c r="E25" s="83"/>
      <c r="F25" s="83"/>
      <c r="G25" s="83"/>
      <c r="H25" s="83"/>
    </row>
    <row r="26" spans="1:8" ht="18" customHeight="1" x14ac:dyDescent="0.2">
      <c r="A26" s="82"/>
      <c r="B26" s="83"/>
      <c r="C26" s="83"/>
      <c r="D26" s="83"/>
      <c r="E26" s="83"/>
      <c r="F26" s="83"/>
      <c r="G26" s="83"/>
      <c r="H26" s="83"/>
    </row>
    <row r="27" spans="1:8" ht="18" customHeight="1" x14ac:dyDescent="0.2">
      <c r="A27" s="82"/>
      <c r="B27" s="83"/>
      <c r="C27" s="83"/>
      <c r="D27" s="83"/>
      <c r="E27" s="83"/>
      <c r="F27" s="83"/>
      <c r="G27" s="83"/>
      <c r="H27" s="83"/>
    </row>
    <row r="28" spans="1:8" ht="9" customHeight="1" x14ac:dyDescent="0.2">
      <c r="G28" s="33"/>
      <c r="H28" s="33"/>
    </row>
    <row r="29" spans="1:8" ht="30" customHeight="1" x14ac:dyDescent="0.2">
      <c r="A29" s="73" t="s">
        <v>45</v>
      </c>
      <c r="B29" s="95" t="s">
        <v>78</v>
      </c>
      <c r="C29" s="96"/>
      <c r="D29" s="96"/>
      <c r="E29" s="96"/>
      <c r="F29" s="96"/>
      <c r="G29" s="77">
        <f>IF(H22*H23&gt;500000,"CANNOT BE &gt;$500K",H22*H23)</f>
        <v>0</v>
      </c>
      <c r="H29" s="78"/>
    </row>
    <row r="30" spans="1:8" ht="18" customHeight="1" x14ac:dyDescent="0.2">
      <c r="A30" s="73"/>
      <c r="B30" s="93" t="s">
        <v>125</v>
      </c>
      <c r="C30" s="94"/>
      <c r="D30" s="94"/>
      <c r="E30" s="94"/>
      <c r="F30" s="94"/>
      <c r="G30" s="94"/>
      <c r="H30" s="94"/>
    </row>
    <row r="31" spans="1:8" ht="18" customHeight="1" x14ac:dyDescent="0.2">
      <c r="A31" s="73"/>
      <c r="B31" s="94"/>
      <c r="C31" s="94"/>
      <c r="D31" s="94"/>
      <c r="E31" s="94"/>
      <c r="F31" s="94"/>
      <c r="G31" s="94"/>
      <c r="H31" s="94"/>
    </row>
    <row r="32" spans="1:8" ht="18" customHeight="1" x14ac:dyDescent="0.2">
      <c r="A32" s="73"/>
      <c r="B32" s="94"/>
      <c r="C32" s="94"/>
      <c r="D32" s="94"/>
      <c r="E32" s="94"/>
      <c r="F32" s="94"/>
      <c r="G32" s="94"/>
      <c r="H32" s="94"/>
    </row>
    <row r="33" spans="1:8" ht="18" customHeight="1" x14ac:dyDescent="0.2">
      <c r="A33" s="73"/>
      <c r="B33" s="94"/>
      <c r="C33" s="94"/>
      <c r="D33" s="94"/>
      <c r="E33" s="94"/>
      <c r="F33" s="94"/>
      <c r="G33" s="94"/>
      <c r="H33" s="94"/>
    </row>
    <row r="34" spans="1:8" ht="18" customHeight="1" x14ac:dyDescent="0.2">
      <c r="A34" s="73"/>
      <c r="B34" s="94"/>
      <c r="C34" s="94"/>
      <c r="D34" s="94"/>
      <c r="E34" s="94"/>
      <c r="F34" s="94"/>
      <c r="G34" s="94"/>
      <c r="H34" s="94"/>
    </row>
    <row r="35" spans="1:8" ht="18" customHeight="1" x14ac:dyDescent="0.2">
      <c r="A35" s="73"/>
      <c r="B35" s="79" t="s">
        <v>10</v>
      </c>
      <c r="C35" s="80"/>
      <c r="D35" s="80"/>
      <c r="E35" s="80"/>
      <c r="F35" s="79" t="s">
        <v>75</v>
      </c>
      <c r="G35" s="80"/>
      <c r="H35" s="90" t="s">
        <v>55</v>
      </c>
    </row>
    <row r="36" spans="1:8" ht="18" customHeight="1" x14ac:dyDescent="0.2">
      <c r="A36" s="73"/>
      <c r="B36" s="80"/>
      <c r="C36" s="80"/>
      <c r="D36" s="80"/>
      <c r="E36" s="80"/>
      <c r="F36" s="80"/>
      <c r="G36" s="80"/>
      <c r="H36" s="91"/>
    </row>
    <row r="37" spans="1:8" ht="18" customHeight="1" x14ac:dyDescent="0.2">
      <c r="A37" s="73"/>
      <c r="B37" s="79" t="s">
        <v>67</v>
      </c>
      <c r="C37" s="80"/>
      <c r="D37" s="80"/>
      <c r="E37" s="80"/>
      <c r="F37" s="79" t="s">
        <v>75</v>
      </c>
      <c r="G37" s="80"/>
      <c r="H37" s="65" t="s">
        <v>89</v>
      </c>
    </row>
    <row r="38" spans="1:8" ht="18" customHeight="1" x14ac:dyDescent="0.2">
      <c r="A38" s="73"/>
      <c r="B38" s="80"/>
      <c r="C38" s="80"/>
      <c r="D38" s="80"/>
      <c r="E38" s="80"/>
      <c r="F38" s="80"/>
      <c r="G38" s="80"/>
      <c r="H38" s="66"/>
    </row>
    <row r="39" spans="1:8" ht="18" customHeight="1" x14ac:dyDescent="0.2">
      <c r="A39" s="73"/>
      <c r="B39" s="79" t="s">
        <v>128</v>
      </c>
      <c r="C39" s="80"/>
      <c r="D39" s="80"/>
      <c r="E39" s="80"/>
      <c r="F39" s="79" t="s">
        <v>75</v>
      </c>
      <c r="G39" s="80"/>
      <c r="H39" s="66"/>
    </row>
    <row r="40" spans="1:8" ht="18" customHeight="1" x14ac:dyDescent="0.2">
      <c r="A40" s="73"/>
      <c r="B40" s="80"/>
      <c r="C40" s="80"/>
      <c r="D40" s="80"/>
      <c r="E40" s="80"/>
      <c r="F40" s="80"/>
      <c r="G40" s="80"/>
      <c r="H40" s="66"/>
    </row>
    <row r="41" spans="1:8" ht="18" customHeight="1" x14ac:dyDescent="0.2">
      <c r="A41" s="73"/>
      <c r="B41" s="79" t="s">
        <v>77</v>
      </c>
      <c r="C41" s="80"/>
      <c r="D41" s="80"/>
      <c r="E41" s="80"/>
      <c r="F41" s="79" t="s">
        <v>75</v>
      </c>
      <c r="G41" s="80"/>
      <c r="H41" s="67" t="s">
        <v>52</v>
      </c>
    </row>
    <row r="42" spans="1:8" ht="18" customHeight="1" x14ac:dyDescent="0.2">
      <c r="A42" s="73"/>
      <c r="B42" s="80"/>
      <c r="C42" s="80"/>
      <c r="D42" s="80"/>
      <c r="E42" s="80"/>
      <c r="F42" s="80"/>
      <c r="G42" s="80"/>
      <c r="H42" s="68"/>
    </row>
    <row r="43" spans="1:8" ht="18" customHeight="1" x14ac:dyDescent="0.2">
      <c r="A43" s="74"/>
      <c r="B43" s="79" t="s">
        <v>126</v>
      </c>
      <c r="C43" s="80"/>
      <c r="D43" s="80"/>
      <c r="E43" s="80"/>
      <c r="F43" s="79" t="s">
        <v>75</v>
      </c>
      <c r="G43" s="80"/>
      <c r="H43" s="68"/>
    </row>
    <row r="44" spans="1:8" ht="18" customHeight="1" x14ac:dyDescent="0.2">
      <c r="A44" s="74"/>
      <c r="B44" s="80"/>
      <c r="C44" s="80"/>
      <c r="D44" s="80"/>
      <c r="E44" s="80"/>
      <c r="F44" s="80"/>
      <c r="G44" s="80"/>
      <c r="H44" s="68"/>
    </row>
    <row r="45" spans="1:8" ht="18" customHeight="1" x14ac:dyDescent="0.2">
      <c r="A45" s="74"/>
      <c r="B45" s="79" t="s">
        <v>76</v>
      </c>
      <c r="C45" s="80"/>
      <c r="D45" s="80"/>
      <c r="E45" s="80"/>
      <c r="F45" s="79" t="s">
        <v>75</v>
      </c>
      <c r="G45" s="80"/>
      <c r="H45" s="68"/>
    </row>
    <row r="46" spans="1:8" ht="18" customHeight="1" x14ac:dyDescent="0.2">
      <c r="A46" s="74"/>
      <c r="B46" s="80"/>
      <c r="C46" s="80"/>
      <c r="D46" s="80"/>
      <c r="E46" s="80"/>
      <c r="F46" s="80"/>
      <c r="G46" s="80"/>
      <c r="H46" s="69"/>
    </row>
  </sheetData>
  <sheetProtection password="CD72" sheet="1" objects="1" scenarios="1"/>
  <mergeCells count="45">
    <mergeCell ref="C4:D4"/>
    <mergeCell ref="H35:H36"/>
    <mergeCell ref="C9:F9"/>
    <mergeCell ref="C6:F6"/>
    <mergeCell ref="F35:G36"/>
    <mergeCell ref="B35:E36"/>
    <mergeCell ref="E21:F21"/>
    <mergeCell ref="E22:F22"/>
    <mergeCell ref="B30:H34"/>
    <mergeCell ref="B29:F29"/>
    <mergeCell ref="E18:F18"/>
    <mergeCell ref="E19:F19"/>
    <mergeCell ref="E20:F20"/>
    <mergeCell ref="F45:G46"/>
    <mergeCell ref="B37:E38"/>
    <mergeCell ref="B39:E40"/>
    <mergeCell ref="B41:E42"/>
    <mergeCell ref="A1:A9"/>
    <mergeCell ref="C1:D1"/>
    <mergeCell ref="C2:F2"/>
    <mergeCell ref="A25:A27"/>
    <mergeCell ref="B25:H27"/>
    <mergeCell ref="H7:H8"/>
    <mergeCell ref="H4:H5"/>
    <mergeCell ref="B22:D22"/>
    <mergeCell ref="C8:D8"/>
    <mergeCell ref="E11:F11"/>
    <mergeCell ref="E12:F12"/>
    <mergeCell ref="E17:F17"/>
    <mergeCell ref="H37:H40"/>
    <mergeCell ref="H41:H46"/>
    <mergeCell ref="A11:A23"/>
    <mergeCell ref="A29:A46"/>
    <mergeCell ref="C5:D5"/>
    <mergeCell ref="E13:F13"/>
    <mergeCell ref="E14:F14"/>
    <mergeCell ref="E15:F15"/>
    <mergeCell ref="G29:H29"/>
    <mergeCell ref="E16:F16"/>
    <mergeCell ref="F37:G38"/>
    <mergeCell ref="B43:E44"/>
    <mergeCell ref="B45:E46"/>
    <mergeCell ref="F39:G40"/>
    <mergeCell ref="F41:G42"/>
    <mergeCell ref="F43:G44"/>
  </mergeCells>
  <conditionalFormatting sqref="G29">
    <cfRule type="cellIs" dxfId="1" priority="1" stopIfTrue="1" operator="greaterThan">
      <formula>500000</formula>
    </cfRule>
  </conditionalFormatting>
  <dataValidations disablePrompts="1" xWindow="80" yWindow="311" count="4">
    <dataValidation type="list" allowBlank="1" showInputMessage="1" showErrorMessage="1" sqref="WVK983053:WVK983062 C12:C21 WLO983053:WLO983062 WBS983053:WBS983062 VRW983053:VRW983062 VIA983053:VIA983062 UYE983053:UYE983062 UOI983053:UOI983062 UEM983053:UEM983062 TUQ983053:TUQ983062 TKU983053:TKU983062 TAY983053:TAY983062 SRC983053:SRC983062 SHG983053:SHG983062 RXK983053:RXK983062 RNO983053:RNO983062 RDS983053:RDS983062 QTW983053:QTW983062 QKA983053:QKA983062 QAE983053:QAE983062 PQI983053:PQI983062 PGM983053:PGM983062 OWQ983053:OWQ983062 OMU983053:OMU983062 OCY983053:OCY983062 NTC983053:NTC983062 NJG983053:NJG983062 MZK983053:MZK983062 MPO983053:MPO983062 MFS983053:MFS983062 LVW983053:LVW983062 LMA983053:LMA983062 LCE983053:LCE983062 KSI983053:KSI983062 KIM983053:KIM983062 JYQ983053:JYQ983062 JOU983053:JOU983062 JEY983053:JEY983062 IVC983053:IVC983062 ILG983053:ILG983062 IBK983053:IBK983062 HRO983053:HRO983062 HHS983053:HHS983062 GXW983053:GXW983062 GOA983053:GOA983062 GEE983053:GEE983062 FUI983053:FUI983062 FKM983053:FKM983062 FAQ983053:FAQ983062 EQU983053:EQU983062 EGY983053:EGY983062 DXC983053:DXC983062 DNG983053:DNG983062 DDK983053:DDK983062 CTO983053:CTO983062 CJS983053:CJS983062 BZW983053:BZW983062 BQA983053:BQA983062 BGE983053:BGE983062 AWI983053:AWI983062 AMM983053:AMM983062 ACQ983053:ACQ983062 SU983053:SU983062 IY983053:IY983062 C983053:C983062 WVK917517:WVK917526 WLO917517:WLO917526 WBS917517:WBS917526 VRW917517:VRW917526 VIA917517:VIA917526 UYE917517:UYE917526 UOI917517:UOI917526 UEM917517:UEM917526 TUQ917517:TUQ917526 TKU917517:TKU917526 TAY917517:TAY917526 SRC917517:SRC917526 SHG917517:SHG917526 RXK917517:RXK917526 RNO917517:RNO917526 RDS917517:RDS917526 QTW917517:QTW917526 QKA917517:QKA917526 QAE917517:QAE917526 PQI917517:PQI917526 PGM917517:PGM917526 OWQ917517:OWQ917526 OMU917517:OMU917526 OCY917517:OCY917526 NTC917517:NTC917526 NJG917517:NJG917526 MZK917517:MZK917526 MPO917517:MPO917526 MFS917517:MFS917526 LVW917517:LVW917526 LMA917517:LMA917526 LCE917517:LCE917526 KSI917517:KSI917526 KIM917517:KIM917526 JYQ917517:JYQ917526 JOU917517:JOU917526 JEY917517:JEY917526 IVC917517:IVC917526 ILG917517:ILG917526 IBK917517:IBK917526 HRO917517:HRO917526 HHS917517:HHS917526 GXW917517:GXW917526 GOA917517:GOA917526 GEE917517:GEE917526 FUI917517:FUI917526 FKM917517:FKM917526 FAQ917517:FAQ917526 EQU917517:EQU917526 EGY917517:EGY917526 DXC917517:DXC917526 DNG917517:DNG917526 DDK917517:DDK917526 CTO917517:CTO917526 CJS917517:CJS917526 BZW917517:BZW917526 BQA917517:BQA917526 BGE917517:BGE917526 AWI917517:AWI917526 AMM917517:AMM917526 ACQ917517:ACQ917526 SU917517:SU917526 IY917517:IY917526 C917517:C917526 WVK851981:WVK851990 WLO851981:WLO851990 WBS851981:WBS851990 VRW851981:VRW851990 VIA851981:VIA851990 UYE851981:UYE851990 UOI851981:UOI851990 UEM851981:UEM851990 TUQ851981:TUQ851990 TKU851981:TKU851990 TAY851981:TAY851990 SRC851981:SRC851990 SHG851981:SHG851990 RXK851981:RXK851990 RNO851981:RNO851990 RDS851981:RDS851990 QTW851981:QTW851990 QKA851981:QKA851990 QAE851981:QAE851990 PQI851981:PQI851990 PGM851981:PGM851990 OWQ851981:OWQ851990 OMU851981:OMU851990 OCY851981:OCY851990 NTC851981:NTC851990 NJG851981:NJG851990 MZK851981:MZK851990 MPO851981:MPO851990 MFS851981:MFS851990 LVW851981:LVW851990 LMA851981:LMA851990 LCE851981:LCE851990 KSI851981:KSI851990 KIM851981:KIM851990 JYQ851981:JYQ851990 JOU851981:JOU851990 JEY851981:JEY851990 IVC851981:IVC851990 ILG851981:ILG851990 IBK851981:IBK851990 HRO851981:HRO851990 HHS851981:HHS851990 GXW851981:GXW851990 GOA851981:GOA851990 GEE851981:GEE851990 FUI851981:FUI851990 FKM851981:FKM851990 FAQ851981:FAQ851990 EQU851981:EQU851990 EGY851981:EGY851990 DXC851981:DXC851990 DNG851981:DNG851990 DDK851981:DDK851990 CTO851981:CTO851990 CJS851981:CJS851990 BZW851981:BZW851990 BQA851981:BQA851990 BGE851981:BGE851990 AWI851981:AWI851990 AMM851981:AMM851990 ACQ851981:ACQ851990 SU851981:SU851990 IY851981:IY851990 C851981:C851990 WVK786445:WVK786454 WLO786445:WLO786454 WBS786445:WBS786454 VRW786445:VRW786454 VIA786445:VIA786454 UYE786445:UYE786454 UOI786445:UOI786454 UEM786445:UEM786454 TUQ786445:TUQ786454 TKU786445:TKU786454 TAY786445:TAY786454 SRC786445:SRC786454 SHG786445:SHG786454 RXK786445:RXK786454 RNO786445:RNO786454 RDS786445:RDS786454 QTW786445:QTW786454 QKA786445:QKA786454 QAE786445:QAE786454 PQI786445:PQI786454 PGM786445:PGM786454 OWQ786445:OWQ786454 OMU786445:OMU786454 OCY786445:OCY786454 NTC786445:NTC786454 NJG786445:NJG786454 MZK786445:MZK786454 MPO786445:MPO786454 MFS786445:MFS786454 LVW786445:LVW786454 LMA786445:LMA786454 LCE786445:LCE786454 KSI786445:KSI786454 KIM786445:KIM786454 JYQ786445:JYQ786454 JOU786445:JOU786454 JEY786445:JEY786454 IVC786445:IVC786454 ILG786445:ILG786454 IBK786445:IBK786454 HRO786445:HRO786454 HHS786445:HHS786454 GXW786445:GXW786454 GOA786445:GOA786454 GEE786445:GEE786454 FUI786445:FUI786454 FKM786445:FKM786454 FAQ786445:FAQ786454 EQU786445:EQU786454 EGY786445:EGY786454 DXC786445:DXC786454 DNG786445:DNG786454 DDK786445:DDK786454 CTO786445:CTO786454 CJS786445:CJS786454 BZW786445:BZW786454 BQA786445:BQA786454 BGE786445:BGE786454 AWI786445:AWI786454 AMM786445:AMM786454 ACQ786445:ACQ786454 SU786445:SU786454 IY786445:IY786454 C786445:C786454 WVK720909:WVK720918 WLO720909:WLO720918 WBS720909:WBS720918 VRW720909:VRW720918 VIA720909:VIA720918 UYE720909:UYE720918 UOI720909:UOI720918 UEM720909:UEM720918 TUQ720909:TUQ720918 TKU720909:TKU720918 TAY720909:TAY720918 SRC720909:SRC720918 SHG720909:SHG720918 RXK720909:RXK720918 RNO720909:RNO720918 RDS720909:RDS720918 QTW720909:QTW720918 QKA720909:QKA720918 QAE720909:QAE720918 PQI720909:PQI720918 PGM720909:PGM720918 OWQ720909:OWQ720918 OMU720909:OMU720918 OCY720909:OCY720918 NTC720909:NTC720918 NJG720909:NJG720918 MZK720909:MZK720918 MPO720909:MPO720918 MFS720909:MFS720918 LVW720909:LVW720918 LMA720909:LMA720918 LCE720909:LCE720918 KSI720909:KSI720918 KIM720909:KIM720918 JYQ720909:JYQ720918 JOU720909:JOU720918 JEY720909:JEY720918 IVC720909:IVC720918 ILG720909:ILG720918 IBK720909:IBK720918 HRO720909:HRO720918 HHS720909:HHS720918 GXW720909:GXW720918 GOA720909:GOA720918 GEE720909:GEE720918 FUI720909:FUI720918 FKM720909:FKM720918 FAQ720909:FAQ720918 EQU720909:EQU720918 EGY720909:EGY720918 DXC720909:DXC720918 DNG720909:DNG720918 DDK720909:DDK720918 CTO720909:CTO720918 CJS720909:CJS720918 BZW720909:BZW720918 BQA720909:BQA720918 BGE720909:BGE720918 AWI720909:AWI720918 AMM720909:AMM720918 ACQ720909:ACQ720918 SU720909:SU720918 IY720909:IY720918 C720909:C720918 WVK655373:WVK655382 WLO655373:WLO655382 WBS655373:WBS655382 VRW655373:VRW655382 VIA655373:VIA655382 UYE655373:UYE655382 UOI655373:UOI655382 UEM655373:UEM655382 TUQ655373:TUQ655382 TKU655373:TKU655382 TAY655373:TAY655382 SRC655373:SRC655382 SHG655373:SHG655382 RXK655373:RXK655382 RNO655373:RNO655382 RDS655373:RDS655382 QTW655373:QTW655382 QKA655373:QKA655382 QAE655373:QAE655382 PQI655373:PQI655382 PGM655373:PGM655382 OWQ655373:OWQ655382 OMU655373:OMU655382 OCY655373:OCY655382 NTC655373:NTC655382 NJG655373:NJG655382 MZK655373:MZK655382 MPO655373:MPO655382 MFS655373:MFS655382 LVW655373:LVW655382 LMA655373:LMA655382 LCE655373:LCE655382 KSI655373:KSI655382 KIM655373:KIM655382 JYQ655373:JYQ655382 JOU655373:JOU655382 JEY655373:JEY655382 IVC655373:IVC655382 ILG655373:ILG655382 IBK655373:IBK655382 HRO655373:HRO655382 HHS655373:HHS655382 GXW655373:GXW655382 GOA655373:GOA655382 GEE655373:GEE655382 FUI655373:FUI655382 FKM655373:FKM655382 FAQ655373:FAQ655382 EQU655373:EQU655382 EGY655373:EGY655382 DXC655373:DXC655382 DNG655373:DNG655382 DDK655373:DDK655382 CTO655373:CTO655382 CJS655373:CJS655382 BZW655373:BZW655382 BQA655373:BQA655382 BGE655373:BGE655382 AWI655373:AWI655382 AMM655373:AMM655382 ACQ655373:ACQ655382 SU655373:SU655382 IY655373:IY655382 C655373:C655382 WVK589837:WVK589846 WLO589837:WLO589846 WBS589837:WBS589846 VRW589837:VRW589846 VIA589837:VIA589846 UYE589837:UYE589846 UOI589837:UOI589846 UEM589837:UEM589846 TUQ589837:TUQ589846 TKU589837:TKU589846 TAY589837:TAY589846 SRC589837:SRC589846 SHG589837:SHG589846 RXK589837:RXK589846 RNO589837:RNO589846 RDS589837:RDS589846 QTW589837:QTW589846 QKA589837:QKA589846 QAE589837:QAE589846 PQI589837:PQI589846 PGM589837:PGM589846 OWQ589837:OWQ589846 OMU589837:OMU589846 OCY589837:OCY589846 NTC589837:NTC589846 NJG589837:NJG589846 MZK589837:MZK589846 MPO589837:MPO589846 MFS589837:MFS589846 LVW589837:LVW589846 LMA589837:LMA589846 LCE589837:LCE589846 KSI589837:KSI589846 KIM589837:KIM589846 JYQ589837:JYQ589846 JOU589837:JOU589846 JEY589837:JEY589846 IVC589837:IVC589846 ILG589837:ILG589846 IBK589837:IBK589846 HRO589837:HRO589846 HHS589837:HHS589846 GXW589837:GXW589846 GOA589837:GOA589846 GEE589837:GEE589846 FUI589837:FUI589846 FKM589837:FKM589846 FAQ589837:FAQ589846 EQU589837:EQU589846 EGY589837:EGY589846 DXC589837:DXC589846 DNG589837:DNG589846 DDK589837:DDK589846 CTO589837:CTO589846 CJS589837:CJS589846 BZW589837:BZW589846 BQA589837:BQA589846 BGE589837:BGE589846 AWI589837:AWI589846 AMM589837:AMM589846 ACQ589837:ACQ589846 SU589837:SU589846 IY589837:IY589846 C589837:C589846 WVK524301:WVK524310 WLO524301:WLO524310 WBS524301:WBS524310 VRW524301:VRW524310 VIA524301:VIA524310 UYE524301:UYE524310 UOI524301:UOI524310 UEM524301:UEM524310 TUQ524301:TUQ524310 TKU524301:TKU524310 TAY524301:TAY524310 SRC524301:SRC524310 SHG524301:SHG524310 RXK524301:RXK524310 RNO524301:RNO524310 RDS524301:RDS524310 QTW524301:QTW524310 QKA524301:QKA524310 QAE524301:QAE524310 PQI524301:PQI524310 PGM524301:PGM524310 OWQ524301:OWQ524310 OMU524301:OMU524310 OCY524301:OCY524310 NTC524301:NTC524310 NJG524301:NJG524310 MZK524301:MZK524310 MPO524301:MPO524310 MFS524301:MFS524310 LVW524301:LVW524310 LMA524301:LMA524310 LCE524301:LCE524310 KSI524301:KSI524310 KIM524301:KIM524310 JYQ524301:JYQ524310 JOU524301:JOU524310 JEY524301:JEY524310 IVC524301:IVC524310 ILG524301:ILG524310 IBK524301:IBK524310 HRO524301:HRO524310 HHS524301:HHS524310 GXW524301:GXW524310 GOA524301:GOA524310 GEE524301:GEE524310 FUI524301:FUI524310 FKM524301:FKM524310 FAQ524301:FAQ524310 EQU524301:EQU524310 EGY524301:EGY524310 DXC524301:DXC524310 DNG524301:DNG524310 DDK524301:DDK524310 CTO524301:CTO524310 CJS524301:CJS524310 BZW524301:BZW524310 BQA524301:BQA524310 BGE524301:BGE524310 AWI524301:AWI524310 AMM524301:AMM524310 ACQ524301:ACQ524310 SU524301:SU524310 IY524301:IY524310 C524301:C524310 WVK458765:WVK458774 WLO458765:WLO458774 WBS458765:WBS458774 VRW458765:VRW458774 VIA458765:VIA458774 UYE458765:UYE458774 UOI458765:UOI458774 UEM458765:UEM458774 TUQ458765:TUQ458774 TKU458765:TKU458774 TAY458765:TAY458774 SRC458765:SRC458774 SHG458765:SHG458774 RXK458765:RXK458774 RNO458765:RNO458774 RDS458765:RDS458774 QTW458765:QTW458774 QKA458765:QKA458774 QAE458765:QAE458774 PQI458765:PQI458774 PGM458765:PGM458774 OWQ458765:OWQ458774 OMU458765:OMU458774 OCY458765:OCY458774 NTC458765:NTC458774 NJG458765:NJG458774 MZK458765:MZK458774 MPO458765:MPO458774 MFS458765:MFS458774 LVW458765:LVW458774 LMA458765:LMA458774 LCE458765:LCE458774 KSI458765:KSI458774 KIM458765:KIM458774 JYQ458765:JYQ458774 JOU458765:JOU458774 JEY458765:JEY458774 IVC458765:IVC458774 ILG458765:ILG458774 IBK458765:IBK458774 HRO458765:HRO458774 HHS458765:HHS458774 GXW458765:GXW458774 GOA458765:GOA458774 GEE458765:GEE458774 FUI458765:FUI458774 FKM458765:FKM458774 FAQ458765:FAQ458774 EQU458765:EQU458774 EGY458765:EGY458774 DXC458765:DXC458774 DNG458765:DNG458774 DDK458765:DDK458774 CTO458765:CTO458774 CJS458765:CJS458774 BZW458765:BZW458774 BQA458765:BQA458774 BGE458765:BGE458774 AWI458765:AWI458774 AMM458765:AMM458774 ACQ458765:ACQ458774 SU458765:SU458774 IY458765:IY458774 C458765:C458774 WVK393229:WVK393238 WLO393229:WLO393238 WBS393229:WBS393238 VRW393229:VRW393238 VIA393229:VIA393238 UYE393229:UYE393238 UOI393229:UOI393238 UEM393229:UEM393238 TUQ393229:TUQ393238 TKU393229:TKU393238 TAY393229:TAY393238 SRC393229:SRC393238 SHG393229:SHG393238 RXK393229:RXK393238 RNO393229:RNO393238 RDS393229:RDS393238 QTW393229:QTW393238 QKA393229:QKA393238 QAE393229:QAE393238 PQI393229:PQI393238 PGM393229:PGM393238 OWQ393229:OWQ393238 OMU393229:OMU393238 OCY393229:OCY393238 NTC393229:NTC393238 NJG393229:NJG393238 MZK393229:MZK393238 MPO393229:MPO393238 MFS393229:MFS393238 LVW393229:LVW393238 LMA393229:LMA393238 LCE393229:LCE393238 KSI393229:KSI393238 KIM393229:KIM393238 JYQ393229:JYQ393238 JOU393229:JOU393238 JEY393229:JEY393238 IVC393229:IVC393238 ILG393229:ILG393238 IBK393229:IBK393238 HRO393229:HRO393238 HHS393229:HHS393238 GXW393229:GXW393238 GOA393229:GOA393238 GEE393229:GEE393238 FUI393229:FUI393238 FKM393229:FKM393238 FAQ393229:FAQ393238 EQU393229:EQU393238 EGY393229:EGY393238 DXC393229:DXC393238 DNG393229:DNG393238 DDK393229:DDK393238 CTO393229:CTO393238 CJS393229:CJS393238 BZW393229:BZW393238 BQA393229:BQA393238 BGE393229:BGE393238 AWI393229:AWI393238 AMM393229:AMM393238 ACQ393229:ACQ393238 SU393229:SU393238 IY393229:IY393238 C393229:C393238 WVK327693:WVK327702 WLO327693:WLO327702 WBS327693:WBS327702 VRW327693:VRW327702 VIA327693:VIA327702 UYE327693:UYE327702 UOI327693:UOI327702 UEM327693:UEM327702 TUQ327693:TUQ327702 TKU327693:TKU327702 TAY327693:TAY327702 SRC327693:SRC327702 SHG327693:SHG327702 RXK327693:RXK327702 RNO327693:RNO327702 RDS327693:RDS327702 QTW327693:QTW327702 QKA327693:QKA327702 QAE327693:QAE327702 PQI327693:PQI327702 PGM327693:PGM327702 OWQ327693:OWQ327702 OMU327693:OMU327702 OCY327693:OCY327702 NTC327693:NTC327702 NJG327693:NJG327702 MZK327693:MZK327702 MPO327693:MPO327702 MFS327693:MFS327702 LVW327693:LVW327702 LMA327693:LMA327702 LCE327693:LCE327702 KSI327693:KSI327702 KIM327693:KIM327702 JYQ327693:JYQ327702 JOU327693:JOU327702 JEY327693:JEY327702 IVC327693:IVC327702 ILG327693:ILG327702 IBK327693:IBK327702 HRO327693:HRO327702 HHS327693:HHS327702 GXW327693:GXW327702 GOA327693:GOA327702 GEE327693:GEE327702 FUI327693:FUI327702 FKM327693:FKM327702 FAQ327693:FAQ327702 EQU327693:EQU327702 EGY327693:EGY327702 DXC327693:DXC327702 DNG327693:DNG327702 DDK327693:DDK327702 CTO327693:CTO327702 CJS327693:CJS327702 BZW327693:BZW327702 BQA327693:BQA327702 BGE327693:BGE327702 AWI327693:AWI327702 AMM327693:AMM327702 ACQ327693:ACQ327702 SU327693:SU327702 IY327693:IY327702 C327693:C327702 WVK262157:WVK262166 WLO262157:WLO262166 WBS262157:WBS262166 VRW262157:VRW262166 VIA262157:VIA262166 UYE262157:UYE262166 UOI262157:UOI262166 UEM262157:UEM262166 TUQ262157:TUQ262166 TKU262157:TKU262166 TAY262157:TAY262166 SRC262157:SRC262166 SHG262157:SHG262166 RXK262157:RXK262166 RNO262157:RNO262166 RDS262157:RDS262166 QTW262157:QTW262166 QKA262157:QKA262166 QAE262157:QAE262166 PQI262157:PQI262166 PGM262157:PGM262166 OWQ262157:OWQ262166 OMU262157:OMU262166 OCY262157:OCY262166 NTC262157:NTC262166 NJG262157:NJG262166 MZK262157:MZK262166 MPO262157:MPO262166 MFS262157:MFS262166 LVW262157:LVW262166 LMA262157:LMA262166 LCE262157:LCE262166 KSI262157:KSI262166 KIM262157:KIM262166 JYQ262157:JYQ262166 JOU262157:JOU262166 JEY262157:JEY262166 IVC262157:IVC262166 ILG262157:ILG262166 IBK262157:IBK262166 HRO262157:HRO262166 HHS262157:HHS262166 GXW262157:GXW262166 GOA262157:GOA262166 GEE262157:GEE262166 FUI262157:FUI262166 FKM262157:FKM262166 FAQ262157:FAQ262166 EQU262157:EQU262166 EGY262157:EGY262166 DXC262157:DXC262166 DNG262157:DNG262166 DDK262157:DDK262166 CTO262157:CTO262166 CJS262157:CJS262166 BZW262157:BZW262166 BQA262157:BQA262166 BGE262157:BGE262166 AWI262157:AWI262166 AMM262157:AMM262166 ACQ262157:ACQ262166 SU262157:SU262166 IY262157:IY262166 C262157:C262166 WVK196621:WVK196630 WLO196621:WLO196630 WBS196621:WBS196630 VRW196621:VRW196630 VIA196621:VIA196630 UYE196621:UYE196630 UOI196621:UOI196630 UEM196621:UEM196630 TUQ196621:TUQ196630 TKU196621:TKU196630 TAY196621:TAY196630 SRC196621:SRC196630 SHG196621:SHG196630 RXK196621:RXK196630 RNO196621:RNO196630 RDS196621:RDS196630 QTW196621:QTW196630 QKA196621:QKA196630 QAE196621:QAE196630 PQI196621:PQI196630 PGM196621:PGM196630 OWQ196621:OWQ196630 OMU196621:OMU196630 OCY196621:OCY196630 NTC196621:NTC196630 NJG196621:NJG196630 MZK196621:MZK196630 MPO196621:MPO196630 MFS196621:MFS196630 LVW196621:LVW196630 LMA196621:LMA196630 LCE196621:LCE196630 KSI196621:KSI196630 KIM196621:KIM196630 JYQ196621:JYQ196630 JOU196621:JOU196630 JEY196621:JEY196630 IVC196621:IVC196630 ILG196621:ILG196630 IBK196621:IBK196630 HRO196621:HRO196630 HHS196621:HHS196630 GXW196621:GXW196630 GOA196621:GOA196630 GEE196621:GEE196630 FUI196621:FUI196630 FKM196621:FKM196630 FAQ196621:FAQ196630 EQU196621:EQU196630 EGY196621:EGY196630 DXC196621:DXC196630 DNG196621:DNG196630 DDK196621:DDK196630 CTO196621:CTO196630 CJS196621:CJS196630 BZW196621:BZW196630 BQA196621:BQA196630 BGE196621:BGE196630 AWI196621:AWI196630 AMM196621:AMM196630 ACQ196621:ACQ196630 SU196621:SU196630 IY196621:IY196630 C196621:C196630 WVK131085:WVK131094 WLO131085:WLO131094 WBS131085:WBS131094 VRW131085:VRW131094 VIA131085:VIA131094 UYE131085:UYE131094 UOI131085:UOI131094 UEM131085:UEM131094 TUQ131085:TUQ131094 TKU131085:TKU131094 TAY131085:TAY131094 SRC131085:SRC131094 SHG131085:SHG131094 RXK131085:RXK131094 RNO131085:RNO131094 RDS131085:RDS131094 QTW131085:QTW131094 QKA131085:QKA131094 QAE131085:QAE131094 PQI131085:PQI131094 PGM131085:PGM131094 OWQ131085:OWQ131094 OMU131085:OMU131094 OCY131085:OCY131094 NTC131085:NTC131094 NJG131085:NJG131094 MZK131085:MZK131094 MPO131085:MPO131094 MFS131085:MFS131094 LVW131085:LVW131094 LMA131085:LMA131094 LCE131085:LCE131094 KSI131085:KSI131094 KIM131085:KIM131094 JYQ131085:JYQ131094 JOU131085:JOU131094 JEY131085:JEY131094 IVC131085:IVC131094 ILG131085:ILG131094 IBK131085:IBK131094 HRO131085:HRO131094 HHS131085:HHS131094 GXW131085:GXW131094 GOA131085:GOA131094 GEE131085:GEE131094 FUI131085:FUI131094 FKM131085:FKM131094 FAQ131085:FAQ131094 EQU131085:EQU131094 EGY131085:EGY131094 DXC131085:DXC131094 DNG131085:DNG131094 DDK131085:DDK131094 CTO131085:CTO131094 CJS131085:CJS131094 BZW131085:BZW131094 BQA131085:BQA131094 BGE131085:BGE131094 AWI131085:AWI131094 AMM131085:AMM131094 ACQ131085:ACQ131094 SU131085:SU131094 IY131085:IY131094 C131085:C131094 WVK65549:WVK65558 WLO65549:WLO65558 WBS65549:WBS65558 VRW65549:VRW65558 VIA65549:VIA65558 UYE65549:UYE65558 UOI65549:UOI65558 UEM65549:UEM65558 TUQ65549:TUQ65558 TKU65549:TKU65558 TAY65549:TAY65558 SRC65549:SRC65558 SHG65549:SHG65558 RXK65549:RXK65558 RNO65549:RNO65558 RDS65549:RDS65558 QTW65549:QTW65558 QKA65549:QKA65558 QAE65549:QAE65558 PQI65549:PQI65558 PGM65549:PGM65558 OWQ65549:OWQ65558 OMU65549:OMU65558 OCY65549:OCY65558 NTC65549:NTC65558 NJG65549:NJG65558 MZK65549:MZK65558 MPO65549:MPO65558 MFS65549:MFS65558 LVW65549:LVW65558 LMA65549:LMA65558 LCE65549:LCE65558 KSI65549:KSI65558 KIM65549:KIM65558 JYQ65549:JYQ65558 JOU65549:JOU65558 JEY65549:JEY65558 IVC65549:IVC65558 ILG65549:ILG65558 IBK65549:IBK65558 HRO65549:HRO65558 HHS65549:HHS65558 GXW65549:GXW65558 GOA65549:GOA65558 GEE65549:GEE65558 FUI65549:FUI65558 FKM65549:FKM65558 FAQ65549:FAQ65558 EQU65549:EQU65558 EGY65549:EGY65558 DXC65549:DXC65558 DNG65549:DNG65558 DDK65549:DDK65558 CTO65549:CTO65558 CJS65549:CJS65558 BZW65549:BZW65558 BQA65549:BQA65558 BGE65549:BGE65558 AWI65549:AWI65558 AMM65549:AMM65558 ACQ65549:ACQ65558 SU65549:SU65558 IY65549:IY65558 C65549:C65558 WVK12:WVK21 WLO12:WLO21 WBS12:WBS21 VRW12:VRW21 VIA12:VIA21 UYE12:UYE21 UOI12:UOI21 UEM12:UEM21 TUQ12:TUQ21 TKU12:TKU21 TAY12:TAY21 SRC12:SRC21 SHG12:SHG21 RXK12:RXK21 RNO12:RNO21 RDS12:RDS21 QTW12:QTW21 QKA12:QKA21 QAE12:QAE21 PQI12:PQI21 PGM12:PGM21 OWQ12:OWQ21 OMU12:OMU21 OCY12:OCY21 NTC12:NTC21 NJG12:NJG21 MZK12:MZK21 MPO12:MPO21 MFS12:MFS21 LVW12:LVW21 LMA12:LMA21 LCE12:LCE21 KSI12:KSI21 KIM12:KIM21 JYQ12:JYQ21 JOU12:JOU21 JEY12:JEY21 IVC12:IVC21 ILG12:ILG21 IBK12:IBK21 HRO12:HRO21 HHS12:HHS21 GXW12:GXW21 GOA12:GOA21 GEE12:GEE21 FUI12:FUI21 FKM12:FKM21 FAQ12:FAQ21 EQU12:EQU21 EGY12:EGY21 DXC12:DXC21 DNG12:DNG21 DDK12:DDK21 CTO12:CTO21 CJS12:CJS21 BZW12:BZW21 BQA12:BQA21 BGE12:BGE21 AWI12:AWI21 AMM12:AMM21 ACQ12:ACQ21 SU12:SU21 IY12:IY21" xr:uid="{00000000-0002-0000-0000-000000000000}">
      <formula1>"Prime,Sub"</formula1>
    </dataValidation>
    <dataValidation type="whole" allowBlank="1" showInputMessage="1" showErrorMessage="1" sqref="C5:D5 WVK983046:WVL983046 WLO983046:WLP983046 WBS983046:WBT983046 VRW983046:VRX983046 VIA983046:VIB983046 UYE983046:UYF983046 UOI983046:UOJ983046 UEM983046:UEN983046 TUQ983046:TUR983046 TKU983046:TKV983046 TAY983046:TAZ983046 SRC983046:SRD983046 SHG983046:SHH983046 RXK983046:RXL983046 RNO983046:RNP983046 RDS983046:RDT983046 QTW983046:QTX983046 QKA983046:QKB983046 QAE983046:QAF983046 PQI983046:PQJ983046 PGM983046:PGN983046 OWQ983046:OWR983046 OMU983046:OMV983046 OCY983046:OCZ983046 NTC983046:NTD983046 NJG983046:NJH983046 MZK983046:MZL983046 MPO983046:MPP983046 MFS983046:MFT983046 LVW983046:LVX983046 LMA983046:LMB983046 LCE983046:LCF983046 KSI983046:KSJ983046 KIM983046:KIN983046 JYQ983046:JYR983046 JOU983046:JOV983046 JEY983046:JEZ983046 IVC983046:IVD983046 ILG983046:ILH983046 IBK983046:IBL983046 HRO983046:HRP983046 HHS983046:HHT983046 GXW983046:GXX983046 GOA983046:GOB983046 GEE983046:GEF983046 FUI983046:FUJ983046 FKM983046:FKN983046 FAQ983046:FAR983046 EQU983046:EQV983046 EGY983046:EGZ983046 DXC983046:DXD983046 DNG983046:DNH983046 DDK983046:DDL983046 CTO983046:CTP983046 CJS983046:CJT983046 BZW983046:BZX983046 BQA983046:BQB983046 BGE983046:BGF983046 AWI983046:AWJ983046 AMM983046:AMN983046 ACQ983046:ACR983046 SU983046:SV983046 IY983046:IZ983046 C983046:D983046 WVK917510:WVL917510 WLO917510:WLP917510 WBS917510:WBT917510 VRW917510:VRX917510 VIA917510:VIB917510 UYE917510:UYF917510 UOI917510:UOJ917510 UEM917510:UEN917510 TUQ917510:TUR917510 TKU917510:TKV917510 TAY917510:TAZ917510 SRC917510:SRD917510 SHG917510:SHH917510 RXK917510:RXL917510 RNO917510:RNP917510 RDS917510:RDT917510 QTW917510:QTX917510 QKA917510:QKB917510 QAE917510:QAF917510 PQI917510:PQJ917510 PGM917510:PGN917510 OWQ917510:OWR917510 OMU917510:OMV917510 OCY917510:OCZ917510 NTC917510:NTD917510 NJG917510:NJH917510 MZK917510:MZL917510 MPO917510:MPP917510 MFS917510:MFT917510 LVW917510:LVX917510 LMA917510:LMB917510 LCE917510:LCF917510 KSI917510:KSJ917510 KIM917510:KIN917510 JYQ917510:JYR917510 JOU917510:JOV917510 JEY917510:JEZ917510 IVC917510:IVD917510 ILG917510:ILH917510 IBK917510:IBL917510 HRO917510:HRP917510 HHS917510:HHT917510 GXW917510:GXX917510 GOA917510:GOB917510 GEE917510:GEF917510 FUI917510:FUJ917510 FKM917510:FKN917510 FAQ917510:FAR917510 EQU917510:EQV917510 EGY917510:EGZ917510 DXC917510:DXD917510 DNG917510:DNH917510 DDK917510:DDL917510 CTO917510:CTP917510 CJS917510:CJT917510 BZW917510:BZX917510 BQA917510:BQB917510 BGE917510:BGF917510 AWI917510:AWJ917510 AMM917510:AMN917510 ACQ917510:ACR917510 SU917510:SV917510 IY917510:IZ917510 C917510:D917510 WVK851974:WVL851974 WLO851974:WLP851974 WBS851974:WBT851974 VRW851974:VRX851974 VIA851974:VIB851974 UYE851974:UYF851974 UOI851974:UOJ851974 UEM851974:UEN851974 TUQ851974:TUR851974 TKU851974:TKV851974 TAY851974:TAZ851974 SRC851974:SRD851974 SHG851974:SHH851974 RXK851974:RXL851974 RNO851974:RNP851974 RDS851974:RDT851974 QTW851974:QTX851974 QKA851974:QKB851974 QAE851974:QAF851974 PQI851974:PQJ851974 PGM851974:PGN851974 OWQ851974:OWR851974 OMU851974:OMV851974 OCY851974:OCZ851974 NTC851974:NTD851974 NJG851974:NJH851974 MZK851974:MZL851974 MPO851974:MPP851974 MFS851974:MFT851974 LVW851974:LVX851974 LMA851974:LMB851974 LCE851974:LCF851974 KSI851974:KSJ851974 KIM851974:KIN851974 JYQ851974:JYR851974 JOU851974:JOV851974 JEY851974:JEZ851974 IVC851974:IVD851974 ILG851974:ILH851974 IBK851974:IBL851974 HRO851974:HRP851974 HHS851974:HHT851974 GXW851974:GXX851974 GOA851974:GOB851974 GEE851974:GEF851974 FUI851974:FUJ851974 FKM851974:FKN851974 FAQ851974:FAR851974 EQU851974:EQV851974 EGY851974:EGZ851974 DXC851974:DXD851974 DNG851974:DNH851974 DDK851974:DDL851974 CTO851974:CTP851974 CJS851974:CJT851974 BZW851974:BZX851974 BQA851974:BQB851974 BGE851974:BGF851974 AWI851974:AWJ851974 AMM851974:AMN851974 ACQ851974:ACR851974 SU851974:SV851974 IY851974:IZ851974 C851974:D851974 WVK786438:WVL786438 WLO786438:WLP786438 WBS786438:WBT786438 VRW786438:VRX786438 VIA786438:VIB786438 UYE786438:UYF786438 UOI786438:UOJ786438 UEM786438:UEN786438 TUQ786438:TUR786438 TKU786438:TKV786438 TAY786438:TAZ786438 SRC786438:SRD786438 SHG786438:SHH786438 RXK786438:RXL786438 RNO786438:RNP786438 RDS786438:RDT786438 QTW786438:QTX786438 QKA786438:QKB786438 QAE786438:QAF786438 PQI786438:PQJ786438 PGM786438:PGN786438 OWQ786438:OWR786438 OMU786438:OMV786438 OCY786438:OCZ786438 NTC786438:NTD786438 NJG786438:NJH786438 MZK786438:MZL786438 MPO786438:MPP786438 MFS786438:MFT786438 LVW786438:LVX786438 LMA786438:LMB786438 LCE786438:LCF786438 KSI786438:KSJ786438 KIM786438:KIN786438 JYQ786438:JYR786438 JOU786438:JOV786438 JEY786438:JEZ786438 IVC786438:IVD786438 ILG786438:ILH786438 IBK786438:IBL786438 HRO786438:HRP786438 HHS786438:HHT786438 GXW786438:GXX786438 GOA786438:GOB786438 GEE786438:GEF786438 FUI786438:FUJ786438 FKM786438:FKN786438 FAQ786438:FAR786438 EQU786438:EQV786438 EGY786438:EGZ786438 DXC786438:DXD786438 DNG786438:DNH786438 DDK786438:DDL786438 CTO786438:CTP786438 CJS786438:CJT786438 BZW786438:BZX786438 BQA786438:BQB786438 BGE786438:BGF786438 AWI786438:AWJ786438 AMM786438:AMN786438 ACQ786438:ACR786438 SU786438:SV786438 IY786438:IZ786438 C786438:D786438 WVK720902:WVL720902 WLO720902:WLP720902 WBS720902:WBT720902 VRW720902:VRX720902 VIA720902:VIB720902 UYE720902:UYF720902 UOI720902:UOJ720902 UEM720902:UEN720902 TUQ720902:TUR720902 TKU720902:TKV720902 TAY720902:TAZ720902 SRC720902:SRD720902 SHG720902:SHH720902 RXK720902:RXL720902 RNO720902:RNP720902 RDS720902:RDT720902 QTW720902:QTX720902 QKA720902:QKB720902 QAE720902:QAF720902 PQI720902:PQJ720902 PGM720902:PGN720902 OWQ720902:OWR720902 OMU720902:OMV720902 OCY720902:OCZ720902 NTC720902:NTD720902 NJG720902:NJH720902 MZK720902:MZL720902 MPO720902:MPP720902 MFS720902:MFT720902 LVW720902:LVX720902 LMA720902:LMB720902 LCE720902:LCF720902 KSI720902:KSJ720902 KIM720902:KIN720902 JYQ720902:JYR720902 JOU720902:JOV720902 JEY720902:JEZ720902 IVC720902:IVD720902 ILG720902:ILH720902 IBK720902:IBL720902 HRO720902:HRP720902 HHS720902:HHT720902 GXW720902:GXX720902 GOA720902:GOB720902 GEE720902:GEF720902 FUI720902:FUJ720902 FKM720902:FKN720902 FAQ720902:FAR720902 EQU720902:EQV720902 EGY720902:EGZ720902 DXC720902:DXD720902 DNG720902:DNH720902 DDK720902:DDL720902 CTO720902:CTP720902 CJS720902:CJT720902 BZW720902:BZX720902 BQA720902:BQB720902 BGE720902:BGF720902 AWI720902:AWJ720902 AMM720902:AMN720902 ACQ720902:ACR720902 SU720902:SV720902 IY720902:IZ720902 C720902:D720902 WVK655366:WVL655366 WLO655366:WLP655366 WBS655366:WBT655366 VRW655366:VRX655366 VIA655366:VIB655366 UYE655366:UYF655366 UOI655366:UOJ655366 UEM655366:UEN655366 TUQ655366:TUR655366 TKU655366:TKV655366 TAY655366:TAZ655366 SRC655366:SRD655366 SHG655366:SHH655366 RXK655366:RXL655366 RNO655366:RNP655366 RDS655366:RDT655366 QTW655366:QTX655366 QKA655366:QKB655366 QAE655366:QAF655366 PQI655366:PQJ655366 PGM655366:PGN655366 OWQ655366:OWR655366 OMU655366:OMV655366 OCY655366:OCZ655366 NTC655366:NTD655366 NJG655366:NJH655366 MZK655366:MZL655366 MPO655366:MPP655366 MFS655366:MFT655366 LVW655366:LVX655366 LMA655366:LMB655366 LCE655366:LCF655366 KSI655366:KSJ655366 KIM655366:KIN655366 JYQ655366:JYR655366 JOU655366:JOV655366 JEY655366:JEZ655366 IVC655366:IVD655366 ILG655366:ILH655366 IBK655366:IBL655366 HRO655366:HRP655366 HHS655366:HHT655366 GXW655366:GXX655366 GOA655366:GOB655366 GEE655366:GEF655366 FUI655366:FUJ655366 FKM655366:FKN655366 FAQ655366:FAR655366 EQU655366:EQV655366 EGY655366:EGZ655366 DXC655366:DXD655366 DNG655366:DNH655366 DDK655366:DDL655366 CTO655366:CTP655366 CJS655366:CJT655366 BZW655366:BZX655366 BQA655366:BQB655366 BGE655366:BGF655366 AWI655366:AWJ655366 AMM655366:AMN655366 ACQ655366:ACR655366 SU655366:SV655366 IY655366:IZ655366 C655366:D655366 WVK589830:WVL589830 WLO589830:WLP589830 WBS589830:WBT589830 VRW589830:VRX589830 VIA589830:VIB589830 UYE589830:UYF589830 UOI589830:UOJ589830 UEM589830:UEN589830 TUQ589830:TUR589830 TKU589830:TKV589830 TAY589830:TAZ589830 SRC589830:SRD589830 SHG589830:SHH589830 RXK589830:RXL589830 RNO589830:RNP589830 RDS589830:RDT589830 QTW589830:QTX589830 QKA589830:QKB589830 QAE589830:QAF589830 PQI589830:PQJ589830 PGM589830:PGN589830 OWQ589830:OWR589830 OMU589830:OMV589830 OCY589830:OCZ589830 NTC589830:NTD589830 NJG589830:NJH589830 MZK589830:MZL589830 MPO589830:MPP589830 MFS589830:MFT589830 LVW589830:LVX589830 LMA589830:LMB589830 LCE589830:LCF589830 KSI589830:KSJ589830 KIM589830:KIN589830 JYQ589830:JYR589830 JOU589830:JOV589830 JEY589830:JEZ589830 IVC589830:IVD589830 ILG589830:ILH589830 IBK589830:IBL589830 HRO589830:HRP589830 HHS589830:HHT589830 GXW589830:GXX589830 GOA589830:GOB589830 GEE589830:GEF589830 FUI589830:FUJ589830 FKM589830:FKN589830 FAQ589830:FAR589830 EQU589830:EQV589830 EGY589830:EGZ589830 DXC589830:DXD589830 DNG589830:DNH589830 DDK589830:DDL589830 CTO589830:CTP589830 CJS589830:CJT589830 BZW589830:BZX589830 BQA589830:BQB589830 BGE589830:BGF589830 AWI589830:AWJ589830 AMM589830:AMN589830 ACQ589830:ACR589830 SU589830:SV589830 IY589830:IZ589830 C589830:D589830 WVK524294:WVL524294 WLO524294:WLP524294 WBS524294:WBT524294 VRW524294:VRX524294 VIA524294:VIB524294 UYE524294:UYF524294 UOI524294:UOJ524294 UEM524294:UEN524294 TUQ524294:TUR524294 TKU524294:TKV524294 TAY524294:TAZ524294 SRC524294:SRD524294 SHG524294:SHH524294 RXK524294:RXL524294 RNO524294:RNP524294 RDS524294:RDT524294 QTW524294:QTX524294 QKA524294:QKB524294 QAE524294:QAF524294 PQI524294:PQJ524294 PGM524294:PGN524294 OWQ524294:OWR524294 OMU524294:OMV524294 OCY524294:OCZ524294 NTC524294:NTD524294 NJG524294:NJH524294 MZK524294:MZL524294 MPO524294:MPP524294 MFS524294:MFT524294 LVW524294:LVX524294 LMA524294:LMB524294 LCE524294:LCF524294 KSI524294:KSJ524294 KIM524294:KIN524294 JYQ524294:JYR524294 JOU524294:JOV524294 JEY524294:JEZ524294 IVC524294:IVD524294 ILG524294:ILH524294 IBK524294:IBL524294 HRO524294:HRP524294 HHS524294:HHT524294 GXW524294:GXX524294 GOA524294:GOB524294 GEE524294:GEF524294 FUI524294:FUJ524294 FKM524294:FKN524294 FAQ524294:FAR524294 EQU524294:EQV524294 EGY524294:EGZ524294 DXC524294:DXD524294 DNG524294:DNH524294 DDK524294:DDL524294 CTO524294:CTP524294 CJS524294:CJT524294 BZW524294:BZX524294 BQA524294:BQB524294 BGE524294:BGF524294 AWI524294:AWJ524294 AMM524294:AMN524294 ACQ524294:ACR524294 SU524294:SV524294 IY524294:IZ524294 C524294:D524294 WVK458758:WVL458758 WLO458758:WLP458758 WBS458758:WBT458758 VRW458758:VRX458758 VIA458758:VIB458758 UYE458758:UYF458758 UOI458758:UOJ458758 UEM458758:UEN458758 TUQ458758:TUR458758 TKU458758:TKV458758 TAY458758:TAZ458758 SRC458758:SRD458758 SHG458758:SHH458758 RXK458758:RXL458758 RNO458758:RNP458758 RDS458758:RDT458758 QTW458758:QTX458758 QKA458758:QKB458758 QAE458758:QAF458758 PQI458758:PQJ458758 PGM458758:PGN458758 OWQ458758:OWR458758 OMU458758:OMV458758 OCY458758:OCZ458758 NTC458758:NTD458758 NJG458758:NJH458758 MZK458758:MZL458758 MPO458758:MPP458758 MFS458758:MFT458758 LVW458758:LVX458758 LMA458758:LMB458758 LCE458758:LCF458758 KSI458758:KSJ458758 KIM458758:KIN458758 JYQ458758:JYR458758 JOU458758:JOV458758 JEY458758:JEZ458758 IVC458758:IVD458758 ILG458758:ILH458758 IBK458758:IBL458758 HRO458758:HRP458758 HHS458758:HHT458758 GXW458758:GXX458758 GOA458758:GOB458758 GEE458758:GEF458758 FUI458758:FUJ458758 FKM458758:FKN458758 FAQ458758:FAR458758 EQU458758:EQV458758 EGY458758:EGZ458758 DXC458758:DXD458758 DNG458758:DNH458758 DDK458758:DDL458758 CTO458758:CTP458758 CJS458758:CJT458758 BZW458758:BZX458758 BQA458758:BQB458758 BGE458758:BGF458758 AWI458758:AWJ458758 AMM458758:AMN458758 ACQ458758:ACR458758 SU458758:SV458758 IY458758:IZ458758 C458758:D458758 WVK393222:WVL393222 WLO393222:WLP393222 WBS393222:WBT393222 VRW393222:VRX393222 VIA393222:VIB393222 UYE393222:UYF393222 UOI393222:UOJ393222 UEM393222:UEN393222 TUQ393222:TUR393222 TKU393222:TKV393222 TAY393222:TAZ393222 SRC393222:SRD393222 SHG393222:SHH393222 RXK393222:RXL393222 RNO393222:RNP393222 RDS393222:RDT393222 QTW393222:QTX393222 QKA393222:QKB393222 QAE393222:QAF393222 PQI393222:PQJ393222 PGM393222:PGN393222 OWQ393222:OWR393222 OMU393222:OMV393222 OCY393222:OCZ393222 NTC393222:NTD393222 NJG393222:NJH393222 MZK393222:MZL393222 MPO393222:MPP393222 MFS393222:MFT393222 LVW393222:LVX393222 LMA393222:LMB393222 LCE393222:LCF393222 KSI393222:KSJ393222 KIM393222:KIN393222 JYQ393222:JYR393222 JOU393222:JOV393222 JEY393222:JEZ393222 IVC393222:IVD393222 ILG393222:ILH393222 IBK393222:IBL393222 HRO393222:HRP393222 HHS393222:HHT393222 GXW393222:GXX393222 GOA393222:GOB393222 GEE393222:GEF393222 FUI393222:FUJ393222 FKM393222:FKN393222 FAQ393222:FAR393222 EQU393222:EQV393222 EGY393222:EGZ393222 DXC393222:DXD393222 DNG393222:DNH393222 DDK393222:DDL393222 CTO393222:CTP393222 CJS393222:CJT393222 BZW393222:BZX393222 BQA393222:BQB393222 BGE393222:BGF393222 AWI393222:AWJ393222 AMM393222:AMN393222 ACQ393222:ACR393222 SU393222:SV393222 IY393222:IZ393222 C393222:D393222 WVK327686:WVL327686 WLO327686:WLP327686 WBS327686:WBT327686 VRW327686:VRX327686 VIA327686:VIB327686 UYE327686:UYF327686 UOI327686:UOJ327686 UEM327686:UEN327686 TUQ327686:TUR327686 TKU327686:TKV327686 TAY327686:TAZ327686 SRC327686:SRD327686 SHG327686:SHH327686 RXK327686:RXL327686 RNO327686:RNP327686 RDS327686:RDT327686 QTW327686:QTX327686 QKA327686:QKB327686 QAE327686:QAF327686 PQI327686:PQJ327686 PGM327686:PGN327686 OWQ327686:OWR327686 OMU327686:OMV327686 OCY327686:OCZ327686 NTC327686:NTD327686 NJG327686:NJH327686 MZK327686:MZL327686 MPO327686:MPP327686 MFS327686:MFT327686 LVW327686:LVX327686 LMA327686:LMB327686 LCE327686:LCF327686 KSI327686:KSJ327686 KIM327686:KIN327686 JYQ327686:JYR327686 JOU327686:JOV327686 JEY327686:JEZ327686 IVC327686:IVD327686 ILG327686:ILH327686 IBK327686:IBL327686 HRO327686:HRP327686 HHS327686:HHT327686 GXW327686:GXX327686 GOA327686:GOB327686 GEE327686:GEF327686 FUI327686:FUJ327686 FKM327686:FKN327686 FAQ327686:FAR327686 EQU327686:EQV327686 EGY327686:EGZ327686 DXC327686:DXD327686 DNG327686:DNH327686 DDK327686:DDL327686 CTO327686:CTP327686 CJS327686:CJT327686 BZW327686:BZX327686 BQA327686:BQB327686 BGE327686:BGF327686 AWI327686:AWJ327686 AMM327686:AMN327686 ACQ327686:ACR327686 SU327686:SV327686 IY327686:IZ327686 C327686:D327686 WVK262150:WVL262150 WLO262150:WLP262150 WBS262150:WBT262150 VRW262150:VRX262150 VIA262150:VIB262150 UYE262150:UYF262150 UOI262150:UOJ262150 UEM262150:UEN262150 TUQ262150:TUR262150 TKU262150:TKV262150 TAY262150:TAZ262150 SRC262150:SRD262150 SHG262150:SHH262150 RXK262150:RXL262150 RNO262150:RNP262150 RDS262150:RDT262150 QTW262150:QTX262150 QKA262150:QKB262150 QAE262150:QAF262150 PQI262150:PQJ262150 PGM262150:PGN262150 OWQ262150:OWR262150 OMU262150:OMV262150 OCY262150:OCZ262150 NTC262150:NTD262150 NJG262150:NJH262150 MZK262150:MZL262150 MPO262150:MPP262150 MFS262150:MFT262150 LVW262150:LVX262150 LMA262150:LMB262150 LCE262150:LCF262150 KSI262150:KSJ262150 KIM262150:KIN262150 JYQ262150:JYR262150 JOU262150:JOV262150 JEY262150:JEZ262150 IVC262150:IVD262150 ILG262150:ILH262150 IBK262150:IBL262150 HRO262150:HRP262150 HHS262150:HHT262150 GXW262150:GXX262150 GOA262150:GOB262150 GEE262150:GEF262150 FUI262150:FUJ262150 FKM262150:FKN262150 FAQ262150:FAR262150 EQU262150:EQV262150 EGY262150:EGZ262150 DXC262150:DXD262150 DNG262150:DNH262150 DDK262150:DDL262150 CTO262150:CTP262150 CJS262150:CJT262150 BZW262150:BZX262150 BQA262150:BQB262150 BGE262150:BGF262150 AWI262150:AWJ262150 AMM262150:AMN262150 ACQ262150:ACR262150 SU262150:SV262150 IY262150:IZ262150 C262150:D262150 WVK196614:WVL196614 WLO196614:WLP196614 WBS196614:WBT196614 VRW196614:VRX196614 VIA196614:VIB196614 UYE196614:UYF196614 UOI196614:UOJ196614 UEM196614:UEN196614 TUQ196614:TUR196614 TKU196614:TKV196614 TAY196614:TAZ196614 SRC196614:SRD196614 SHG196614:SHH196614 RXK196614:RXL196614 RNO196614:RNP196614 RDS196614:RDT196614 QTW196614:QTX196614 QKA196614:QKB196614 QAE196614:QAF196614 PQI196614:PQJ196614 PGM196614:PGN196614 OWQ196614:OWR196614 OMU196614:OMV196614 OCY196614:OCZ196614 NTC196614:NTD196614 NJG196614:NJH196614 MZK196614:MZL196614 MPO196614:MPP196614 MFS196614:MFT196614 LVW196614:LVX196614 LMA196614:LMB196614 LCE196614:LCF196614 KSI196614:KSJ196614 KIM196614:KIN196614 JYQ196614:JYR196614 JOU196614:JOV196614 JEY196614:JEZ196614 IVC196614:IVD196614 ILG196614:ILH196614 IBK196614:IBL196614 HRO196614:HRP196614 HHS196614:HHT196614 GXW196614:GXX196614 GOA196614:GOB196614 GEE196614:GEF196614 FUI196614:FUJ196614 FKM196614:FKN196614 FAQ196614:FAR196614 EQU196614:EQV196614 EGY196614:EGZ196614 DXC196614:DXD196614 DNG196614:DNH196614 DDK196614:DDL196614 CTO196614:CTP196614 CJS196614:CJT196614 BZW196614:BZX196614 BQA196614:BQB196614 BGE196614:BGF196614 AWI196614:AWJ196614 AMM196614:AMN196614 ACQ196614:ACR196614 SU196614:SV196614 IY196614:IZ196614 C196614:D196614 WVK131078:WVL131078 WLO131078:WLP131078 WBS131078:WBT131078 VRW131078:VRX131078 VIA131078:VIB131078 UYE131078:UYF131078 UOI131078:UOJ131078 UEM131078:UEN131078 TUQ131078:TUR131078 TKU131078:TKV131078 TAY131078:TAZ131078 SRC131078:SRD131078 SHG131078:SHH131078 RXK131078:RXL131078 RNO131078:RNP131078 RDS131078:RDT131078 QTW131078:QTX131078 QKA131078:QKB131078 QAE131078:QAF131078 PQI131078:PQJ131078 PGM131078:PGN131078 OWQ131078:OWR131078 OMU131078:OMV131078 OCY131078:OCZ131078 NTC131078:NTD131078 NJG131078:NJH131078 MZK131078:MZL131078 MPO131078:MPP131078 MFS131078:MFT131078 LVW131078:LVX131078 LMA131078:LMB131078 LCE131078:LCF131078 KSI131078:KSJ131078 KIM131078:KIN131078 JYQ131078:JYR131078 JOU131078:JOV131078 JEY131078:JEZ131078 IVC131078:IVD131078 ILG131078:ILH131078 IBK131078:IBL131078 HRO131078:HRP131078 HHS131078:HHT131078 GXW131078:GXX131078 GOA131078:GOB131078 GEE131078:GEF131078 FUI131078:FUJ131078 FKM131078:FKN131078 FAQ131078:FAR131078 EQU131078:EQV131078 EGY131078:EGZ131078 DXC131078:DXD131078 DNG131078:DNH131078 DDK131078:DDL131078 CTO131078:CTP131078 CJS131078:CJT131078 BZW131078:BZX131078 BQA131078:BQB131078 BGE131078:BGF131078 AWI131078:AWJ131078 AMM131078:AMN131078 ACQ131078:ACR131078 SU131078:SV131078 IY131078:IZ131078 C131078:D131078 WVK65542:WVL65542 WLO65542:WLP65542 WBS65542:WBT65542 VRW65542:VRX65542 VIA65542:VIB65542 UYE65542:UYF65542 UOI65542:UOJ65542 UEM65542:UEN65542 TUQ65542:TUR65542 TKU65542:TKV65542 TAY65542:TAZ65542 SRC65542:SRD65542 SHG65542:SHH65542 RXK65542:RXL65542 RNO65542:RNP65542 RDS65542:RDT65542 QTW65542:QTX65542 QKA65542:QKB65542 QAE65542:QAF65542 PQI65542:PQJ65542 PGM65542:PGN65542 OWQ65542:OWR65542 OMU65542:OMV65542 OCY65542:OCZ65542 NTC65542:NTD65542 NJG65542:NJH65542 MZK65542:MZL65542 MPO65542:MPP65542 MFS65542:MFT65542 LVW65542:LVX65542 LMA65542:LMB65542 LCE65542:LCF65542 KSI65542:KSJ65542 KIM65542:KIN65542 JYQ65542:JYR65542 JOU65542:JOV65542 JEY65542:JEZ65542 IVC65542:IVD65542 ILG65542:ILH65542 IBK65542:IBL65542 HRO65542:HRP65542 HHS65542:HHT65542 GXW65542:GXX65542 GOA65542:GOB65542 GEE65542:GEF65542 FUI65542:FUJ65542 FKM65542:FKN65542 FAQ65542:FAR65542 EQU65542:EQV65542 EGY65542:EGZ65542 DXC65542:DXD65542 DNG65542:DNH65542 DDK65542:DDL65542 CTO65542:CTP65542 CJS65542:CJT65542 BZW65542:BZX65542 BQA65542:BQB65542 BGE65542:BGF65542 AWI65542:AWJ65542 AMM65542:AMN65542 ACQ65542:ACR65542 SU65542:SV65542 IY65542:IZ65542 C65542:D65542 WVK5:WVL5 WLO5:WLP5 WBS5:WBT5 VRW5:VRX5 VIA5:VIB5 UYE5:UYF5 UOI5:UOJ5 UEM5:UEN5 TUQ5:TUR5 TKU5:TKV5 TAY5:TAZ5 SRC5:SRD5 SHG5:SHH5 RXK5:RXL5 RNO5:RNP5 RDS5:RDT5 QTW5:QTX5 QKA5:QKB5 QAE5:QAF5 PQI5:PQJ5 PGM5:PGN5 OWQ5:OWR5 OMU5:OMV5 OCY5:OCZ5 NTC5:NTD5 NJG5:NJH5 MZK5:MZL5 MPO5:MPP5 MFS5:MFT5 LVW5:LVX5 LMA5:LMB5 LCE5:LCF5 KSI5:KSJ5 KIM5:KIN5 JYQ5:JYR5 JOU5:JOV5 JEY5:JEZ5 IVC5:IVD5 ILG5:ILH5 IBK5:IBL5 HRO5:HRP5 HHS5:HHT5 GXW5:GXX5 GOA5:GOB5 GEE5:GEF5 FUI5:FUJ5 FKM5:FKN5 FAQ5:FAR5 EQU5:EQV5 EGY5:EGZ5 DXC5:DXD5 DNG5:DNH5 DDK5:DDL5 CTO5:CTP5 CJS5:CJT5 BZW5:BZX5 BQA5:BQB5 BGE5:BGF5 AWI5:AWJ5 AMM5:AMN5 ACQ5:ACR5 SU5:SV5 IY5:IZ5" xr:uid="{00000000-0002-0000-0000-000001000000}">
      <formula1>1000000</formula1>
      <formula2>9999999</formula2>
    </dataValidation>
    <dataValidation type="textLength" operator="lessThanOrEqual" allowBlank="1" showInputMessage="1" showErrorMessage="1" sqref="C1:D1 WVK983042:WVL983042 WLO983042:WLP983042 WBS983042:WBT983042 VRW983042:VRX983042 VIA983042:VIB983042 UYE983042:UYF983042 UOI983042:UOJ983042 UEM983042:UEN983042 TUQ983042:TUR983042 TKU983042:TKV983042 TAY983042:TAZ983042 SRC983042:SRD983042 SHG983042:SHH983042 RXK983042:RXL983042 RNO983042:RNP983042 RDS983042:RDT983042 QTW983042:QTX983042 QKA983042:QKB983042 QAE983042:QAF983042 PQI983042:PQJ983042 PGM983042:PGN983042 OWQ983042:OWR983042 OMU983042:OMV983042 OCY983042:OCZ983042 NTC983042:NTD983042 NJG983042:NJH983042 MZK983042:MZL983042 MPO983042:MPP983042 MFS983042:MFT983042 LVW983042:LVX983042 LMA983042:LMB983042 LCE983042:LCF983042 KSI983042:KSJ983042 KIM983042:KIN983042 JYQ983042:JYR983042 JOU983042:JOV983042 JEY983042:JEZ983042 IVC983042:IVD983042 ILG983042:ILH983042 IBK983042:IBL983042 HRO983042:HRP983042 HHS983042:HHT983042 GXW983042:GXX983042 GOA983042:GOB983042 GEE983042:GEF983042 FUI983042:FUJ983042 FKM983042:FKN983042 FAQ983042:FAR983042 EQU983042:EQV983042 EGY983042:EGZ983042 DXC983042:DXD983042 DNG983042:DNH983042 DDK983042:DDL983042 CTO983042:CTP983042 CJS983042:CJT983042 BZW983042:BZX983042 BQA983042:BQB983042 BGE983042:BGF983042 AWI983042:AWJ983042 AMM983042:AMN983042 ACQ983042:ACR983042 SU983042:SV983042 IY983042:IZ983042 C983042:D983042 WVK917506:WVL917506 WLO917506:WLP917506 WBS917506:WBT917506 VRW917506:VRX917506 VIA917506:VIB917506 UYE917506:UYF917506 UOI917506:UOJ917506 UEM917506:UEN917506 TUQ917506:TUR917506 TKU917506:TKV917506 TAY917506:TAZ917506 SRC917506:SRD917506 SHG917506:SHH917506 RXK917506:RXL917506 RNO917506:RNP917506 RDS917506:RDT917506 QTW917506:QTX917506 QKA917506:QKB917506 QAE917506:QAF917506 PQI917506:PQJ917506 PGM917506:PGN917506 OWQ917506:OWR917506 OMU917506:OMV917506 OCY917506:OCZ917506 NTC917506:NTD917506 NJG917506:NJH917506 MZK917506:MZL917506 MPO917506:MPP917506 MFS917506:MFT917506 LVW917506:LVX917506 LMA917506:LMB917506 LCE917506:LCF917506 KSI917506:KSJ917506 KIM917506:KIN917506 JYQ917506:JYR917506 JOU917506:JOV917506 JEY917506:JEZ917506 IVC917506:IVD917506 ILG917506:ILH917506 IBK917506:IBL917506 HRO917506:HRP917506 HHS917506:HHT917506 GXW917506:GXX917506 GOA917506:GOB917506 GEE917506:GEF917506 FUI917506:FUJ917506 FKM917506:FKN917506 FAQ917506:FAR917506 EQU917506:EQV917506 EGY917506:EGZ917506 DXC917506:DXD917506 DNG917506:DNH917506 DDK917506:DDL917506 CTO917506:CTP917506 CJS917506:CJT917506 BZW917506:BZX917506 BQA917506:BQB917506 BGE917506:BGF917506 AWI917506:AWJ917506 AMM917506:AMN917506 ACQ917506:ACR917506 SU917506:SV917506 IY917506:IZ917506 C917506:D917506 WVK851970:WVL851970 WLO851970:WLP851970 WBS851970:WBT851970 VRW851970:VRX851970 VIA851970:VIB851970 UYE851970:UYF851970 UOI851970:UOJ851970 UEM851970:UEN851970 TUQ851970:TUR851970 TKU851970:TKV851970 TAY851970:TAZ851970 SRC851970:SRD851970 SHG851970:SHH851970 RXK851970:RXL851970 RNO851970:RNP851970 RDS851970:RDT851970 QTW851970:QTX851970 QKA851970:QKB851970 QAE851970:QAF851970 PQI851970:PQJ851970 PGM851970:PGN851970 OWQ851970:OWR851970 OMU851970:OMV851970 OCY851970:OCZ851970 NTC851970:NTD851970 NJG851970:NJH851970 MZK851970:MZL851970 MPO851970:MPP851970 MFS851970:MFT851970 LVW851970:LVX851970 LMA851970:LMB851970 LCE851970:LCF851970 KSI851970:KSJ851970 KIM851970:KIN851970 JYQ851970:JYR851970 JOU851970:JOV851970 JEY851970:JEZ851970 IVC851970:IVD851970 ILG851970:ILH851970 IBK851970:IBL851970 HRO851970:HRP851970 HHS851970:HHT851970 GXW851970:GXX851970 GOA851970:GOB851970 GEE851970:GEF851970 FUI851970:FUJ851970 FKM851970:FKN851970 FAQ851970:FAR851970 EQU851970:EQV851970 EGY851970:EGZ851970 DXC851970:DXD851970 DNG851970:DNH851970 DDK851970:DDL851970 CTO851970:CTP851970 CJS851970:CJT851970 BZW851970:BZX851970 BQA851970:BQB851970 BGE851970:BGF851970 AWI851970:AWJ851970 AMM851970:AMN851970 ACQ851970:ACR851970 SU851970:SV851970 IY851970:IZ851970 C851970:D851970 WVK786434:WVL786434 WLO786434:WLP786434 WBS786434:WBT786434 VRW786434:VRX786434 VIA786434:VIB786434 UYE786434:UYF786434 UOI786434:UOJ786434 UEM786434:UEN786434 TUQ786434:TUR786434 TKU786434:TKV786434 TAY786434:TAZ786434 SRC786434:SRD786434 SHG786434:SHH786434 RXK786434:RXL786434 RNO786434:RNP786434 RDS786434:RDT786434 QTW786434:QTX786434 QKA786434:QKB786434 QAE786434:QAF786434 PQI786434:PQJ786434 PGM786434:PGN786434 OWQ786434:OWR786434 OMU786434:OMV786434 OCY786434:OCZ786434 NTC786434:NTD786434 NJG786434:NJH786434 MZK786434:MZL786434 MPO786434:MPP786434 MFS786434:MFT786434 LVW786434:LVX786434 LMA786434:LMB786434 LCE786434:LCF786434 KSI786434:KSJ786434 KIM786434:KIN786434 JYQ786434:JYR786434 JOU786434:JOV786434 JEY786434:JEZ786434 IVC786434:IVD786434 ILG786434:ILH786434 IBK786434:IBL786434 HRO786434:HRP786434 HHS786434:HHT786434 GXW786434:GXX786434 GOA786434:GOB786434 GEE786434:GEF786434 FUI786434:FUJ786434 FKM786434:FKN786434 FAQ786434:FAR786434 EQU786434:EQV786434 EGY786434:EGZ786434 DXC786434:DXD786434 DNG786434:DNH786434 DDK786434:DDL786434 CTO786434:CTP786434 CJS786434:CJT786434 BZW786434:BZX786434 BQA786434:BQB786434 BGE786434:BGF786434 AWI786434:AWJ786434 AMM786434:AMN786434 ACQ786434:ACR786434 SU786434:SV786434 IY786434:IZ786434 C786434:D786434 WVK720898:WVL720898 WLO720898:WLP720898 WBS720898:WBT720898 VRW720898:VRX720898 VIA720898:VIB720898 UYE720898:UYF720898 UOI720898:UOJ720898 UEM720898:UEN720898 TUQ720898:TUR720898 TKU720898:TKV720898 TAY720898:TAZ720898 SRC720898:SRD720898 SHG720898:SHH720898 RXK720898:RXL720898 RNO720898:RNP720898 RDS720898:RDT720898 QTW720898:QTX720898 QKA720898:QKB720898 QAE720898:QAF720898 PQI720898:PQJ720898 PGM720898:PGN720898 OWQ720898:OWR720898 OMU720898:OMV720898 OCY720898:OCZ720898 NTC720898:NTD720898 NJG720898:NJH720898 MZK720898:MZL720898 MPO720898:MPP720898 MFS720898:MFT720898 LVW720898:LVX720898 LMA720898:LMB720898 LCE720898:LCF720898 KSI720898:KSJ720898 KIM720898:KIN720898 JYQ720898:JYR720898 JOU720898:JOV720898 JEY720898:JEZ720898 IVC720898:IVD720898 ILG720898:ILH720898 IBK720898:IBL720898 HRO720898:HRP720898 HHS720898:HHT720898 GXW720898:GXX720898 GOA720898:GOB720898 GEE720898:GEF720898 FUI720898:FUJ720898 FKM720898:FKN720898 FAQ720898:FAR720898 EQU720898:EQV720898 EGY720898:EGZ720898 DXC720898:DXD720898 DNG720898:DNH720898 DDK720898:DDL720898 CTO720898:CTP720898 CJS720898:CJT720898 BZW720898:BZX720898 BQA720898:BQB720898 BGE720898:BGF720898 AWI720898:AWJ720898 AMM720898:AMN720898 ACQ720898:ACR720898 SU720898:SV720898 IY720898:IZ720898 C720898:D720898 WVK655362:WVL655362 WLO655362:WLP655362 WBS655362:WBT655362 VRW655362:VRX655362 VIA655362:VIB655362 UYE655362:UYF655362 UOI655362:UOJ655362 UEM655362:UEN655362 TUQ655362:TUR655362 TKU655362:TKV655362 TAY655362:TAZ655362 SRC655362:SRD655362 SHG655362:SHH655362 RXK655362:RXL655362 RNO655362:RNP655362 RDS655362:RDT655362 QTW655362:QTX655362 QKA655362:QKB655362 QAE655362:QAF655362 PQI655362:PQJ655362 PGM655362:PGN655362 OWQ655362:OWR655362 OMU655362:OMV655362 OCY655362:OCZ655362 NTC655362:NTD655362 NJG655362:NJH655362 MZK655362:MZL655362 MPO655362:MPP655362 MFS655362:MFT655362 LVW655362:LVX655362 LMA655362:LMB655362 LCE655362:LCF655362 KSI655362:KSJ655362 KIM655362:KIN655362 JYQ655362:JYR655362 JOU655362:JOV655362 JEY655362:JEZ655362 IVC655362:IVD655362 ILG655362:ILH655362 IBK655362:IBL655362 HRO655362:HRP655362 HHS655362:HHT655362 GXW655362:GXX655362 GOA655362:GOB655362 GEE655362:GEF655362 FUI655362:FUJ655362 FKM655362:FKN655362 FAQ655362:FAR655362 EQU655362:EQV655362 EGY655362:EGZ655362 DXC655362:DXD655362 DNG655362:DNH655362 DDK655362:DDL655362 CTO655362:CTP655362 CJS655362:CJT655362 BZW655362:BZX655362 BQA655362:BQB655362 BGE655362:BGF655362 AWI655362:AWJ655362 AMM655362:AMN655362 ACQ655362:ACR655362 SU655362:SV655362 IY655362:IZ655362 C655362:D655362 WVK589826:WVL589826 WLO589826:WLP589826 WBS589826:WBT589826 VRW589826:VRX589826 VIA589826:VIB589826 UYE589826:UYF589826 UOI589826:UOJ589826 UEM589826:UEN589826 TUQ589826:TUR589826 TKU589826:TKV589826 TAY589826:TAZ589826 SRC589826:SRD589826 SHG589826:SHH589826 RXK589826:RXL589826 RNO589826:RNP589826 RDS589826:RDT589826 QTW589826:QTX589826 QKA589826:QKB589826 QAE589826:QAF589826 PQI589826:PQJ589826 PGM589826:PGN589826 OWQ589826:OWR589826 OMU589826:OMV589826 OCY589826:OCZ589826 NTC589826:NTD589826 NJG589826:NJH589826 MZK589826:MZL589826 MPO589826:MPP589826 MFS589826:MFT589826 LVW589826:LVX589826 LMA589826:LMB589826 LCE589826:LCF589826 KSI589826:KSJ589826 KIM589826:KIN589826 JYQ589826:JYR589826 JOU589826:JOV589826 JEY589826:JEZ589826 IVC589826:IVD589826 ILG589826:ILH589826 IBK589826:IBL589826 HRO589826:HRP589826 HHS589826:HHT589826 GXW589826:GXX589826 GOA589826:GOB589826 GEE589826:GEF589826 FUI589826:FUJ589826 FKM589826:FKN589826 FAQ589826:FAR589826 EQU589826:EQV589826 EGY589826:EGZ589826 DXC589826:DXD589826 DNG589826:DNH589826 DDK589826:DDL589826 CTO589826:CTP589826 CJS589826:CJT589826 BZW589826:BZX589826 BQA589826:BQB589826 BGE589826:BGF589826 AWI589826:AWJ589826 AMM589826:AMN589826 ACQ589826:ACR589826 SU589826:SV589826 IY589826:IZ589826 C589826:D589826 WVK524290:WVL524290 WLO524290:WLP524290 WBS524290:WBT524290 VRW524290:VRX524290 VIA524290:VIB524290 UYE524290:UYF524290 UOI524290:UOJ524290 UEM524290:UEN524290 TUQ524290:TUR524290 TKU524290:TKV524290 TAY524290:TAZ524290 SRC524290:SRD524290 SHG524290:SHH524290 RXK524290:RXL524290 RNO524290:RNP524290 RDS524290:RDT524290 QTW524290:QTX524290 QKA524290:QKB524290 QAE524290:QAF524290 PQI524290:PQJ524290 PGM524290:PGN524290 OWQ524290:OWR524290 OMU524290:OMV524290 OCY524290:OCZ524290 NTC524290:NTD524290 NJG524290:NJH524290 MZK524290:MZL524290 MPO524290:MPP524290 MFS524290:MFT524290 LVW524290:LVX524290 LMA524290:LMB524290 LCE524290:LCF524290 KSI524290:KSJ524290 KIM524290:KIN524290 JYQ524290:JYR524290 JOU524290:JOV524290 JEY524290:JEZ524290 IVC524290:IVD524290 ILG524290:ILH524290 IBK524290:IBL524290 HRO524290:HRP524290 HHS524290:HHT524290 GXW524290:GXX524290 GOA524290:GOB524290 GEE524290:GEF524290 FUI524290:FUJ524290 FKM524290:FKN524290 FAQ524290:FAR524290 EQU524290:EQV524290 EGY524290:EGZ524290 DXC524290:DXD524290 DNG524290:DNH524290 DDK524290:DDL524290 CTO524290:CTP524290 CJS524290:CJT524290 BZW524290:BZX524290 BQA524290:BQB524290 BGE524290:BGF524290 AWI524290:AWJ524290 AMM524290:AMN524290 ACQ524290:ACR524290 SU524290:SV524290 IY524290:IZ524290 C524290:D524290 WVK458754:WVL458754 WLO458754:WLP458754 WBS458754:WBT458754 VRW458754:VRX458754 VIA458754:VIB458754 UYE458754:UYF458754 UOI458754:UOJ458754 UEM458754:UEN458754 TUQ458754:TUR458754 TKU458754:TKV458754 TAY458754:TAZ458754 SRC458754:SRD458754 SHG458754:SHH458754 RXK458754:RXL458754 RNO458754:RNP458754 RDS458754:RDT458754 QTW458754:QTX458754 QKA458754:QKB458754 QAE458754:QAF458754 PQI458754:PQJ458754 PGM458754:PGN458754 OWQ458754:OWR458754 OMU458754:OMV458754 OCY458754:OCZ458754 NTC458754:NTD458754 NJG458754:NJH458754 MZK458754:MZL458754 MPO458754:MPP458754 MFS458754:MFT458754 LVW458754:LVX458754 LMA458754:LMB458754 LCE458754:LCF458754 KSI458754:KSJ458754 KIM458754:KIN458754 JYQ458754:JYR458754 JOU458754:JOV458754 JEY458754:JEZ458754 IVC458754:IVD458754 ILG458754:ILH458754 IBK458754:IBL458754 HRO458754:HRP458754 HHS458754:HHT458754 GXW458754:GXX458754 GOA458754:GOB458754 GEE458754:GEF458754 FUI458754:FUJ458754 FKM458754:FKN458754 FAQ458754:FAR458754 EQU458754:EQV458754 EGY458754:EGZ458754 DXC458754:DXD458754 DNG458754:DNH458754 DDK458754:DDL458754 CTO458754:CTP458754 CJS458754:CJT458754 BZW458754:BZX458754 BQA458754:BQB458754 BGE458754:BGF458754 AWI458754:AWJ458754 AMM458754:AMN458754 ACQ458754:ACR458754 SU458754:SV458754 IY458754:IZ458754 C458754:D458754 WVK393218:WVL393218 WLO393218:WLP393218 WBS393218:WBT393218 VRW393218:VRX393218 VIA393218:VIB393218 UYE393218:UYF393218 UOI393218:UOJ393218 UEM393218:UEN393218 TUQ393218:TUR393218 TKU393218:TKV393218 TAY393218:TAZ393218 SRC393218:SRD393218 SHG393218:SHH393218 RXK393218:RXL393218 RNO393218:RNP393218 RDS393218:RDT393218 QTW393218:QTX393218 QKA393218:QKB393218 QAE393218:QAF393218 PQI393218:PQJ393218 PGM393218:PGN393218 OWQ393218:OWR393218 OMU393218:OMV393218 OCY393218:OCZ393218 NTC393218:NTD393218 NJG393218:NJH393218 MZK393218:MZL393218 MPO393218:MPP393218 MFS393218:MFT393218 LVW393218:LVX393218 LMA393218:LMB393218 LCE393218:LCF393218 KSI393218:KSJ393218 KIM393218:KIN393218 JYQ393218:JYR393218 JOU393218:JOV393218 JEY393218:JEZ393218 IVC393218:IVD393218 ILG393218:ILH393218 IBK393218:IBL393218 HRO393218:HRP393218 HHS393218:HHT393218 GXW393218:GXX393218 GOA393218:GOB393218 GEE393218:GEF393218 FUI393218:FUJ393218 FKM393218:FKN393218 FAQ393218:FAR393218 EQU393218:EQV393218 EGY393218:EGZ393218 DXC393218:DXD393218 DNG393218:DNH393218 DDK393218:DDL393218 CTO393218:CTP393218 CJS393218:CJT393218 BZW393218:BZX393218 BQA393218:BQB393218 BGE393218:BGF393218 AWI393218:AWJ393218 AMM393218:AMN393218 ACQ393218:ACR393218 SU393218:SV393218 IY393218:IZ393218 C393218:D393218 WVK327682:WVL327682 WLO327682:WLP327682 WBS327682:WBT327682 VRW327682:VRX327682 VIA327682:VIB327682 UYE327682:UYF327682 UOI327682:UOJ327682 UEM327682:UEN327682 TUQ327682:TUR327682 TKU327682:TKV327682 TAY327682:TAZ327682 SRC327682:SRD327682 SHG327682:SHH327682 RXK327682:RXL327682 RNO327682:RNP327682 RDS327682:RDT327682 QTW327682:QTX327682 QKA327682:QKB327682 QAE327682:QAF327682 PQI327682:PQJ327682 PGM327682:PGN327682 OWQ327682:OWR327682 OMU327682:OMV327682 OCY327682:OCZ327682 NTC327682:NTD327682 NJG327682:NJH327682 MZK327682:MZL327682 MPO327682:MPP327682 MFS327682:MFT327682 LVW327682:LVX327682 LMA327682:LMB327682 LCE327682:LCF327682 KSI327682:KSJ327682 KIM327682:KIN327682 JYQ327682:JYR327682 JOU327682:JOV327682 JEY327682:JEZ327682 IVC327682:IVD327682 ILG327682:ILH327682 IBK327682:IBL327682 HRO327682:HRP327682 HHS327682:HHT327682 GXW327682:GXX327682 GOA327682:GOB327682 GEE327682:GEF327682 FUI327682:FUJ327682 FKM327682:FKN327682 FAQ327682:FAR327682 EQU327682:EQV327682 EGY327682:EGZ327682 DXC327682:DXD327682 DNG327682:DNH327682 DDK327682:DDL327682 CTO327682:CTP327682 CJS327682:CJT327682 BZW327682:BZX327682 BQA327682:BQB327682 BGE327682:BGF327682 AWI327682:AWJ327682 AMM327682:AMN327682 ACQ327682:ACR327682 SU327682:SV327682 IY327682:IZ327682 C327682:D327682 WVK262146:WVL262146 WLO262146:WLP262146 WBS262146:WBT262146 VRW262146:VRX262146 VIA262146:VIB262146 UYE262146:UYF262146 UOI262146:UOJ262146 UEM262146:UEN262146 TUQ262146:TUR262146 TKU262146:TKV262146 TAY262146:TAZ262146 SRC262146:SRD262146 SHG262146:SHH262146 RXK262146:RXL262146 RNO262146:RNP262146 RDS262146:RDT262146 QTW262146:QTX262146 QKA262146:QKB262146 QAE262146:QAF262146 PQI262146:PQJ262146 PGM262146:PGN262146 OWQ262146:OWR262146 OMU262146:OMV262146 OCY262146:OCZ262146 NTC262146:NTD262146 NJG262146:NJH262146 MZK262146:MZL262146 MPO262146:MPP262146 MFS262146:MFT262146 LVW262146:LVX262146 LMA262146:LMB262146 LCE262146:LCF262146 KSI262146:KSJ262146 KIM262146:KIN262146 JYQ262146:JYR262146 JOU262146:JOV262146 JEY262146:JEZ262146 IVC262146:IVD262146 ILG262146:ILH262146 IBK262146:IBL262146 HRO262146:HRP262146 HHS262146:HHT262146 GXW262146:GXX262146 GOA262146:GOB262146 GEE262146:GEF262146 FUI262146:FUJ262146 FKM262146:FKN262146 FAQ262146:FAR262146 EQU262146:EQV262146 EGY262146:EGZ262146 DXC262146:DXD262146 DNG262146:DNH262146 DDK262146:DDL262146 CTO262146:CTP262146 CJS262146:CJT262146 BZW262146:BZX262146 BQA262146:BQB262146 BGE262146:BGF262146 AWI262146:AWJ262146 AMM262146:AMN262146 ACQ262146:ACR262146 SU262146:SV262146 IY262146:IZ262146 C262146:D262146 WVK196610:WVL196610 WLO196610:WLP196610 WBS196610:WBT196610 VRW196610:VRX196610 VIA196610:VIB196610 UYE196610:UYF196610 UOI196610:UOJ196610 UEM196610:UEN196610 TUQ196610:TUR196610 TKU196610:TKV196610 TAY196610:TAZ196610 SRC196610:SRD196610 SHG196610:SHH196610 RXK196610:RXL196610 RNO196610:RNP196610 RDS196610:RDT196610 QTW196610:QTX196610 QKA196610:QKB196610 QAE196610:QAF196610 PQI196610:PQJ196610 PGM196610:PGN196610 OWQ196610:OWR196610 OMU196610:OMV196610 OCY196610:OCZ196610 NTC196610:NTD196610 NJG196610:NJH196610 MZK196610:MZL196610 MPO196610:MPP196610 MFS196610:MFT196610 LVW196610:LVX196610 LMA196610:LMB196610 LCE196610:LCF196610 KSI196610:KSJ196610 KIM196610:KIN196610 JYQ196610:JYR196610 JOU196610:JOV196610 JEY196610:JEZ196610 IVC196610:IVD196610 ILG196610:ILH196610 IBK196610:IBL196610 HRO196610:HRP196610 HHS196610:HHT196610 GXW196610:GXX196610 GOA196610:GOB196610 GEE196610:GEF196610 FUI196610:FUJ196610 FKM196610:FKN196610 FAQ196610:FAR196610 EQU196610:EQV196610 EGY196610:EGZ196610 DXC196610:DXD196610 DNG196610:DNH196610 DDK196610:DDL196610 CTO196610:CTP196610 CJS196610:CJT196610 BZW196610:BZX196610 BQA196610:BQB196610 BGE196610:BGF196610 AWI196610:AWJ196610 AMM196610:AMN196610 ACQ196610:ACR196610 SU196610:SV196610 IY196610:IZ196610 C196610:D196610 WVK131074:WVL131074 WLO131074:WLP131074 WBS131074:WBT131074 VRW131074:VRX131074 VIA131074:VIB131074 UYE131074:UYF131074 UOI131074:UOJ131074 UEM131074:UEN131074 TUQ131074:TUR131074 TKU131074:TKV131074 TAY131074:TAZ131074 SRC131074:SRD131074 SHG131074:SHH131074 RXK131074:RXL131074 RNO131074:RNP131074 RDS131074:RDT131074 QTW131074:QTX131074 QKA131074:QKB131074 QAE131074:QAF131074 PQI131074:PQJ131074 PGM131074:PGN131074 OWQ131074:OWR131074 OMU131074:OMV131074 OCY131074:OCZ131074 NTC131074:NTD131074 NJG131074:NJH131074 MZK131074:MZL131074 MPO131074:MPP131074 MFS131074:MFT131074 LVW131074:LVX131074 LMA131074:LMB131074 LCE131074:LCF131074 KSI131074:KSJ131074 KIM131074:KIN131074 JYQ131074:JYR131074 JOU131074:JOV131074 JEY131074:JEZ131074 IVC131074:IVD131074 ILG131074:ILH131074 IBK131074:IBL131074 HRO131074:HRP131074 HHS131074:HHT131074 GXW131074:GXX131074 GOA131074:GOB131074 GEE131074:GEF131074 FUI131074:FUJ131074 FKM131074:FKN131074 FAQ131074:FAR131074 EQU131074:EQV131074 EGY131074:EGZ131074 DXC131074:DXD131074 DNG131074:DNH131074 DDK131074:DDL131074 CTO131074:CTP131074 CJS131074:CJT131074 BZW131074:BZX131074 BQA131074:BQB131074 BGE131074:BGF131074 AWI131074:AWJ131074 AMM131074:AMN131074 ACQ131074:ACR131074 SU131074:SV131074 IY131074:IZ131074 C131074:D131074 WVK65538:WVL65538 WLO65538:WLP65538 WBS65538:WBT65538 VRW65538:VRX65538 VIA65538:VIB65538 UYE65538:UYF65538 UOI65538:UOJ65538 UEM65538:UEN65538 TUQ65538:TUR65538 TKU65538:TKV65538 TAY65538:TAZ65538 SRC65538:SRD65538 SHG65538:SHH65538 RXK65538:RXL65538 RNO65538:RNP65538 RDS65538:RDT65538 QTW65538:QTX65538 QKA65538:QKB65538 QAE65538:QAF65538 PQI65538:PQJ65538 PGM65538:PGN65538 OWQ65538:OWR65538 OMU65538:OMV65538 OCY65538:OCZ65538 NTC65538:NTD65538 NJG65538:NJH65538 MZK65538:MZL65538 MPO65538:MPP65538 MFS65538:MFT65538 LVW65538:LVX65538 LMA65538:LMB65538 LCE65538:LCF65538 KSI65538:KSJ65538 KIM65538:KIN65538 JYQ65538:JYR65538 JOU65538:JOV65538 JEY65538:JEZ65538 IVC65538:IVD65538 ILG65538:ILH65538 IBK65538:IBL65538 HRO65538:HRP65538 HHS65538:HHT65538 GXW65538:GXX65538 GOA65538:GOB65538 GEE65538:GEF65538 FUI65538:FUJ65538 FKM65538:FKN65538 FAQ65538:FAR65538 EQU65538:EQV65538 EGY65538:EGZ65538 DXC65538:DXD65538 DNG65538:DNH65538 DDK65538:DDL65538 CTO65538:CTP65538 CJS65538:CJT65538 BZW65538:BZX65538 BQA65538:BQB65538 BGE65538:BGF65538 AWI65538:AWJ65538 AMM65538:AMN65538 ACQ65538:ACR65538 SU65538:SV65538 IY65538:IZ65538 C65538:D65538 WVK1:WVL1 WLO1:WLP1 WBS1:WBT1 VRW1:VRX1 VIA1:VIB1 UYE1:UYF1 UOI1:UOJ1 UEM1:UEN1 TUQ1:TUR1 TKU1:TKV1 TAY1:TAZ1 SRC1:SRD1 SHG1:SHH1 RXK1:RXL1 RNO1:RNP1 RDS1:RDT1 QTW1:QTX1 QKA1:QKB1 QAE1:QAF1 PQI1:PQJ1 PGM1:PGN1 OWQ1:OWR1 OMU1:OMV1 OCY1:OCZ1 NTC1:NTD1 NJG1:NJH1 MZK1:MZL1 MPO1:MPP1 MFS1:MFT1 LVW1:LVX1 LMA1:LMB1 LCE1:LCF1 KSI1:KSJ1 KIM1:KIN1 JYQ1:JYR1 JOU1:JOV1 JEY1:JEZ1 IVC1:IVD1 ILG1:ILH1 IBK1:IBL1 HRO1:HRP1 HHS1:HHT1 GXW1:GXX1 GOA1:GOB1 GEE1:GEF1 FUI1:FUJ1 FKM1:FKN1 FAQ1:FAR1 EQU1:EQV1 EGY1:EGZ1 DXC1:DXD1 DNG1:DNH1 DDK1:DDL1 CTO1:CTP1 CJS1:CJT1 BZW1:BZX1 BQA1:BQB1 BGE1:BGF1 AWI1:AWJ1 AMM1:AMN1 ACQ1:ACR1 SU1:SV1 IY1:IZ1" xr:uid="{00000000-0002-0000-0000-000002000000}">
      <formula1>3</formula1>
    </dataValidation>
    <dataValidation type="list" allowBlank="1" showInputMessage="1" showErrorMessage="1" sqref="D12:D21 WVL983053:WVL983062 WLP983053:WLP983062 WBT983053:WBT983062 VRX983053:VRX983062 VIB983053:VIB983062 UYF983053:UYF983062 UOJ983053:UOJ983062 UEN983053:UEN983062 TUR983053:TUR983062 TKV983053:TKV983062 TAZ983053:TAZ983062 SRD983053:SRD983062 SHH983053:SHH983062 RXL983053:RXL983062 RNP983053:RNP983062 RDT983053:RDT983062 QTX983053:QTX983062 QKB983053:QKB983062 QAF983053:QAF983062 PQJ983053:PQJ983062 PGN983053:PGN983062 OWR983053:OWR983062 OMV983053:OMV983062 OCZ983053:OCZ983062 NTD983053:NTD983062 NJH983053:NJH983062 MZL983053:MZL983062 MPP983053:MPP983062 MFT983053:MFT983062 LVX983053:LVX983062 LMB983053:LMB983062 LCF983053:LCF983062 KSJ983053:KSJ983062 KIN983053:KIN983062 JYR983053:JYR983062 JOV983053:JOV983062 JEZ983053:JEZ983062 IVD983053:IVD983062 ILH983053:ILH983062 IBL983053:IBL983062 HRP983053:HRP983062 HHT983053:HHT983062 GXX983053:GXX983062 GOB983053:GOB983062 GEF983053:GEF983062 FUJ983053:FUJ983062 FKN983053:FKN983062 FAR983053:FAR983062 EQV983053:EQV983062 EGZ983053:EGZ983062 DXD983053:DXD983062 DNH983053:DNH983062 DDL983053:DDL983062 CTP983053:CTP983062 CJT983053:CJT983062 BZX983053:BZX983062 BQB983053:BQB983062 BGF983053:BGF983062 AWJ983053:AWJ983062 AMN983053:AMN983062 ACR983053:ACR983062 SV983053:SV983062 IZ983053:IZ983062 D983053:D983062 WVL917517:WVL917526 WLP917517:WLP917526 WBT917517:WBT917526 VRX917517:VRX917526 VIB917517:VIB917526 UYF917517:UYF917526 UOJ917517:UOJ917526 UEN917517:UEN917526 TUR917517:TUR917526 TKV917517:TKV917526 TAZ917517:TAZ917526 SRD917517:SRD917526 SHH917517:SHH917526 RXL917517:RXL917526 RNP917517:RNP917526 RDT917517:RDT917526 QTX917517:QTX917526 QKB917517:QKB917526 QAF917517:QAF917526 PQJ917517:PQJ917526 PGN917517:PGN917526 OWR917517:OWR917526 OMV917517:OMV917526 OCZ917517:OCZ917526 NTD917517:NTD917526 NJH917517:NJH917526 MZL917517:MZL917526 MPP917517:MPP917526 MFT917517:MFT917526 LVX917517:LVX917526 LMB917517:LMB917526 LCF917517:LCF917526 KSJ917517:KSJ917526 KIN917517:KIN917526 JYR917517:JYR917526 JOV917517:JOV917526 JEZ917517:JEZ917526 IVD917517:IVD917526 ILH917517:ILH917526 IBL917517:IBL917526 HRP917517:HRP917526 HHT917517:HHT917526 GXX917517:GXX917526 GOB917517:GOB917526 GEF917517:GEF917526 FUJ917517:FUJ917526 FKN917517:FKN917526 FAR917517:FAR917526 EQV917517:EQV917526 EGZ917517:EGZ917526 DXD917517:DXD917526 DNH917517:DNH917526 DDL917517:DDL917526 CTP917517:CTP917526 CJT917517:CJT917526 BZX917517:BZX917526 BQB917517:BQB917526 BGF917517:BGF917526 AWJ917517:AWJ917526 AMN917517:AMN917526 ACR917517:ACR917526 SV917517:SV917526 IZ917517:IZ917526 D917517:D917526 WVL851981:WVL851990 WLP851981:WLP851990 WBT851981:WBT851990 VRX851981:VRX851990 VIB851981:VIB851990 UYF851981:UYF851990 UOJ851981:UOJ851990 UEN851981:UEN851990 TUR851981:TUR851990 TKV851981:TKV851990 TAZ851981:TAZ851990 SRD851981:SRD851990 SHH851981:SHH851990 RXL851981:RXL851990 RNP851981:RNP851990 RDT851981:RDT851990 QTX851981:QTX851990 QKB851981:QKB851990 QAF851981:QAF851990 PQJ851981:PQJ851990 PGN851981:PGN851990 OWR851981:OWR851990 OMV851981:OMV851990 OCZ851981:OCZ851990 NTD851981:NTD851990 NJH851981:NJH851990 MZL851981:MZL851990 MPP851981:MPP851990 MFT851981:MFT851990 LVX851981:LVX851990 LMB851981:LMB851990 LCF851981:LCF851990 KSJ851981:KSJ851990 KIN851981:KIN851990 JYR851981:JYR851990 JOV851981:JOV851990 JEZ851981:JEZ851990 IVD851981:IVD851990 ILH851981:ILH851990 IBL851981:IBL851990 HRP851981:HRP851990 HHT851981:HHT851990 GXX851981:GXX851990 GOB851981:GOB851990 GEF851981:GEF851990 FUJ851981:FUJ851990 FKN851981:FKN851990 FAR851981:FAR851990 EQV851981:EQV851990 EGZ851981:EGZ851990 DXD851981:DXD851990 DNH851981:DNH851990 DDL851981:DDL851990 CTP851981:CTP851990 CJT851981:CJT851990 BZX851981:BZX851990 BQB851981:BQB851990 BGF851981:BGF851990 AWJ851981:AWJ851990 AMN851981:AMN851990 ACR851981:ACR851990 SV851981:SV851990 IZ851981:IZ851990 D851981:D851990 WVL786445:WVL786454 WLP786445:WLP786454 WBT786445:WBT786454 VRX786445:VRX786454 VIB786445:VIB786454 UYF786445:UYF786454 UOJ786445:UOJ786454 UEN786445:UEN786454 TUR786445:TUR786454 TKV786445:TKV786454 TAZ786445:TAZ786454 SRD786445:SRD786454 SHH786445:SHH786454 RXL786445:RXL786454 RNP786445:RNP786454 RDT786445:RDT786454 QTX786445:QTX786454 QKB786445:QKB786454 QAF786445:QAF786454 PQJ786445:PQJ786454 PGN786445:PGN786454 OWR786445:OWR786454 OMV786445:OMV786454 OCZ786445:OCZ786454 NTD786445:NTD786454 NJH786445:NJH786454 MZL786445:MZL786454 MPP786445:MPP786454 MFT786445:MFT786454 LVX786445:LVX786454 LMB786445:LMB786454 LCF786445:LCF786454 KSJ786445:KSJ786454 KIN786445:KIN786454 JYR786445:JYR786454 JOV786445:JOV786454 JEZ786445:JEZ786454 IVD786445:IVD786454 ILH786445:ILH786454 IBL786445:IBL786454 HRP786445:HRP786454 HHT786445:HHT786454 GXX786445:GXX786454 GOB786445:GOB786454 GEF786445:GEF786454 FUJ786445:FUJ786454 FKN786445:FKN786454 FAR786445:FAR786454 EQV786445:EQV786454 EGZ786445:EGZ786454 DXD786445:DXD786454 DNH786445:DNH786454 DDL786445:DDL786454 CTP786445:CTP786454 CJT786445:CJT786454 BZX786445:BZX786454 BQB786445:BQB786454 BGF786445:BGF786454 AWJ786445:AWJ786454 AMN786445:AMN786454 ACR786445:ACR786454 SV786445:SV786454 IZ786445:IZ786454 D786445:D786454 WVL720909:WVL720918 WLP720909:WLP720918 WBT720909:WBT720918 VRX720909:VRX720918 VIB720909:VIB720918 UYF720909:UYF720918 UOJ720909:UOJ720918 UEN720909:UEN720918 TUR720909:TUR720918 TKV720909:TKV720918 TAZ720909:TAZ720918 SRD720909:SRD720918 SHH720909:SHH720918 RXL720909:RXL720918 RNP720909:RNP720918 RDT720909:RDT720918 QTX720909:QTX720918 QKB720909:QKB720918 QAF720909:QAF720918 PQJ720909:PQJ720918 PGN720909:PGN720918 OWR720909:OWR720918 OMV720909:OMV720918 OCZ720909:OCZ720918 NTD720909:NTD720918 NJH720909:NJH720918 MZL720909:MZL720918 MPP720909:MPP720918 MFT720909:MFT720918 LVX720909:LVX720918 LMB720909:LMB720918 LCF720909:LCF720918 KSJ720909:KSJ720918 KIN720909:KIN720918 JYR720909:JYR720918 JOV720909:JOV720918 JEZ720909:JEZ720918 IVD720909:IVD720918 ILH720909:ILH720918 IBL720909:IBL720918 HRP720909:HRP720918 HHT720909:HHT720918 GXX720909:GXX720918 GOB720909:GOB720918 GEF720909:GEF720918 FUJ720909:FUJ720918 FKN720909:FKN720918 FAR720909:FAR720918 EQV720909:EQV720918 EGZ720909:EGZ720918 DXD720909:DXD720918 DNH720909:DNH720918 DDL720909:DDL720918 CTP720909:CTP720918 CJT720909:CJT720918 BZX720909:BZX720918 BQB720909:BQB720918 BGF720909:BGF720918 AWJ720909:AWJ720918 AMN720909:AMN720918 ACR720909:ACR720918 SV720909:SV720918 IZ720909:IZ720918 D720909:D720918 WVL655373:WVL655382 WLP655373:WLP655382 WBT655373:WBT655382 VRX655373:VRX655382 VIB655373:VIB655382 UYF655373:UYF655382 UOJ655373:UOJ655382 UEN655373:UEN655382 TUR655373:TUR655382 TKV655373:TKV655382 TAZ655373:TAZ655382 SRD655373:SRD655382 SHH655373:SHH655382 RXL655373:RXL655382 RNP655373:RNP655382 RDT655373:RDT655382 QTX655373:QTX655382 QKB655373:QKB655382 QAF655373:QAF655382 PQJ655373:PQJ655382 PGN655373:PGN655382 OWR655373:OWR655382 OMV655373:OMV655382 OCZ655373:OCZ655382 NTD655373:NTD655382 NJH655373:NJH655382 MZL655373:MZL655382 MPP655373:MPP655382 MFT655373:MFT655382 LVX655373:LVX655382 LMB655373:LMB655382 LCF655373:LCF655382 KSJ655373:KSJ655382 KIN655373:KIN655382 JYR655373:JYR655382 JOV655373:JOV655382 JEZ655373:JEZ655382 IVD655373:IVD655382 ILH655373:ILH655382 IBL655373:IBL655382 HRP655373:HRP655382 HHT655373:HHT655382 GXX655373:GXX655382 GOB655373:GOB655382 GEF655373:GEF655382 FUJ655373:FUJ655382 FKN655373:FKN655382 FAR655373:FAR655382 EQV655373:EQV655382 EGZ655373:EGZ655382 DXD655373:DXD655382 DNH655373:DNH655382 DDL655373:DDL655382 CTP655373:CTP655382 CJT655373:CJT655382 BZX655373:BZX655382 BQB655373:BQB655382 BGF655373:BGF655382 AWJ655373:AWJ655382 AMN655373:AMN655382 ACR655373:ACR655382 SV655373:SV655382 IZ655373:IZ655382 D655373:D655382 WVL589837:WVL589846 WLP589837:WLP589846 WBT589837:WBT589846 VRX589837:VRX589846 VIB589837:VIB589846 UYF589837:UYF589846 UOJ589837:UOJ589846 UEN589837:UEN589846 TUR589837:TUR589846 TKV589837:TKV589846 TAZ589837:TAZ589846 SRD589837:SRD589846 SHH589837:SHH589846 RXL589837:RXL589846 RNP589837:RNP589846 RDT589837:RDT589846 QTX589837:QTX589846 QKB589837:QKB589846 QAF589837:QAF589846 PQJ589837:PQJ589846 PGN589837:PGN589846 OWR589837:OWR589846 OMV589837:OMV589846 OCZ589837:OCZ589846 NTD589837:NTD589846 NJH589837:NJH589846 MZL589837:MZL589846 MPP589837:MPP589846 MFT589837:MFT589846 LVX589837:LVX589846 LMB589837:LMB589846 LCF589837:LCF589846 KSJ589837:KSJ589846 KIN589837:KIN589846 JYR589837:JYR589846 JOV589837:JOV589846 JEZ589837:JEZ589846 IVD589837:IVD589846 ILH589837:ILH589846 IBL589837:IBL589846 HRP589837:HRP589846 HHT589837:HHT589846 GXX589837:GXX589846 GOB589837:GOB589846 GEF589837:GEF589846 FUJ589837:FUJ589846 FKN589837:FKN589846 FAR589837:FAR589846 EQV589837:EQV589846 EGZ589837:EGZ589846 DXD589837:DXD589846 DNH589837:DNH589846 DDL589837:DDL589846 CTP589837:CTP589846 CJT589837:CJT589846 BZX589837:BZX589846 BQB589837:BQB589846 BGF589837:BGF589846 AWJ589837:AWJ589846 AMN589837:AMN589846 ACR589837:ACR589846 SV589837:SV589846 IZ589837:IZ589846 D589837:D589846 WVL524301:WVL524310 WLP524301:WLP524310 WBT524301:WBT524310 VRX524301:VRX524310 VIB524301:VIB524310 UYF524301:UYF524310 UOJ524301:UOJ524310 UEN524301:UEN524310 TUR524301:TUR524310 TKV524301:TKV524310 TAZ524301:TAZ524310 SRD524301:SRD524310 SHH524301:SHH524310 RXL524301:RXL524310 RNP524301:RNP524310 RDT524301:RDT524310 QTX524301:QTX524310 QKB524301:QKB524310 QAF524301:QAF524310 PQJ524301:PQJ524310 PGN524301:PGN524310 OWR524301:OWR524310 OMV524301:OMV524310 OCZ524301:OCZ524310 NTD524301:NTD524310 NJH524301:NJH524310 MZL524301:MZL524310 MPP524301:MPP524310 MFT524301:MFT524310 LVX524301:LVX524310 LMB524301:LMB524310 LCF524301:LCF524310 KSJ524301:KSJ524310 KIN524301:KIN524310 JYR524301:JYR524310 JOV524301:JOV524310 JEZ524301:JEZ524310 IVD524301:IVD524310 ILH524301:ILH524310 IBL524301:IBL524310 HRP524301:HRP524310 HHT524301:HHT524310 GXX524301:GXX524310 GOB524301:GOB524310 GEF524301:GEF524310 FUJ524301:FUJ524310 FKN524301:FKN524310 FAR524301:FAR524310 EQV524301:EQV524310 EGZ524301:EGZ524310 DXD524301:DXD524310 DNH524301:DNH524310 DDL524301:DDL524310 CTP524301:CTP524310 CJT524301:CJT524310 BZX524301:BZX524310 BQB524301:BQB524310 BGF524301:BGF524310 AWJ524301:AWJ524310 AMN524301:AMN524310 ACR524301:ACR524310 SV524301:SV524310 IZ524301:IZ524310 D524301:D524310 WVL458765:WVL458774 WLP458765:WLP458774 WBT458765:WBT458774 VRX458765:VRX458774 VIB458765:VIB458774 UYF458765:UYF458774 UOJ458765:UOJ458774 UEN458765:UEN458774 TUR458765:TUR458774 TKV458765:TKV458774 TAZ458765:TAZ458774 SRD458765:SRD458774 SHH458765:SHH458774 RXL458765:RXL458774 RNP458765:RNP458774 RDT458765:RDT458774 QTX458765:QTX458774 QKB458765:QKB458774 QAF458765:QAF458774 PQJ458765:PQJ458774 PGN458765:PGN458774 OWR458765:OWR458774 OMV458765:OMV458774 OCZ458765:OCZ458774 NTD458765:NTD458774 NJH458765:NJH458774 MZL458765:MZL458774 MPP458765:MPP458774 MFT458765:MFT458774 LVX458765:LVX458774 LMB458765:LMB458774 LCF458765:LCF458774 KSJ458765:KSJ458774 KIN458765:KIN458774 JYR458765:JYR458774 JOV458765:JOV458774 JEZ458765:JEZ458774 IVD458765:IVD458774 ILH458765:ILH458774 IBL458765:IBL458774 HRP458765:HRP458774 HHT458765:HHT458774 GXX458765:GXX458774 GOB458765:GOB458774 GEF458765:GEF458774 FUJ458765:FUJ458774 FKN458765:FKN458774 FAR458765:FAR458774 EQV458765:EQV458774 EGZ458765:EGZ458774 DXD458765:DXD458774 DNH458765:DNH458774 DDL458765:DDL458774 CTP458765:CTP458774 CJT458765:CJT458774 BZX458765:BZX458774 BQB458765:BQB458774 BGF458765:BGF458774 AWJ458765:AWJ458774 AMN458765:AMN458774 ACR458765:ACR458774 SV458765:SV458774 IZ458765:IZ458774 D458765:D458774 WVL393229:WVL393238 WLP393229:WLP393238 WBT393229:WBT393238 VRX393229:VRX393238 VIB393229:VIB393238 UYF393229:UYF393238 UOJ393229:UOJ393238 UEN393229:UEN393238 TUR393229:TUR393238 TKV393229:TKV393238 TAZ393229:TAZ393238 SRD393229:SRD393238 SHH393229:SHH393238 RXL393229:RXL393238 RNP393229:RNP393238 RDT393229:RDT393238 QTX393229:QTX393238 QKB393229:QKB393238 QAF393229:QAF393238 PQJ393229:PQJ393238 PGN393229:PGN393238 OWR393229:OWR393238 OMV393229:OMV393238 OCZ393229:OCZ393238 NTD393229:NTD393238 NJH393229:NJH393238 MZL393229:MZL393238 MPP393229:MPP393238 MFT393229:MFT393238 LVX393229:LVX393238 LMB393229:LMB393238 LCF393229:LCF393238 KSJ393229:KSJ393238 KIN393229:KIN393238 JYR393229:JYR393238 JOV393229:JOV393238 JEZ393229:JEZ393238 IVD393229:IVD393238 ILH393229:ILH393238 IBL393229:IBL393238 HRP393229:HRP393238 HHT393229:HHT393238 GXX393229:GXX393238 GOB393229:GOB393238 GEF393229:GEF393238 FUJ393229:FUJ393238 FKN393229:FKN393238 FAR393229:FAR393238 EQV393229:EQV393238 EGZ393229:EGZ393238 DXD393229:DXD393238 DNH393229:DNH393238 DDL393229:DDL393238 CTP393229:CTP393238 CJT393229:CJT393238 BZX393229:BZX393238 BQB393229:BQB393238 BGF393229:BGF393238 AWJ393229:AWJ393238 AMN393229:AMN393238 ACR393229:ACR393238 SV393229:SV393238 IZ393229:IZ393238 D393229:D393238 WVL327693:WVL327702 WLP327693:WLP327702 WBT327693:WBT327702 VRX327693:VRX327702 VIB327693:VIB327702 UYF327693:UYF327702 UOJ327693:UOJ327702 UEN327693:UEN327702 TUR327693:TUR327702 TKV327693:TKV327702 TAZ327693:TAZ327702 SRD327693:SRD327702 SHH327693:SHH327702 RXL327693:RXL327702 RNP327693:RNP327702 RDT327693:RDT327702 QTX327693:QTX327702 QKB327693:QKB327702 QAF327693:QAF327702 PQJ327693:PQJ327702 PGN327693:PGN327702 OWR327693:OWR327702 OMV327693:OMV327702 OCZ327693:OCZ327702 NTD327693:NTD327702 NJH327693:NJH327702 MZL327693:MZL327702 MPP327693:MPP327702 MFT327693:MFT327702 LVX327693:LVX327702 LMB327693:LMB327702 LCF327693:LCF327702 KSJ327693:KSJ327702 KIN327693:KIN327702 JYR327693:JYR327702 JOV327693:JOV327702 JEZ327693:JEZ327702 IVD327693:IVD327702 ILH327693:ILH327702 IBL327693:IBL327702 HRP327693:HRP327702 HHT327693:HHT327702 GXX327693:GXX327702 GOB327693:GOB327702 GEF327693:GEF327702 FUJ327693:FUJ327702 FKN327693:FKN327702 FAR327693:FAR327702 EQV327693:EQV327702 EGZ327693:EGZ327702 DXD327693:DXD327702 DNH327693:DNH327702 DDL327693:DDL327702 CTP327693:CTP327702 CJT327693:CJT327702 BZX327693:BZX327702 BQB327693:BQB327702 BGF327693:BGF327702 AWJ327693:AWJ327702 AMN327693:AMN327702 ACR327693:ACR327702 SV327693:SV327702 IZ327693:IZ327702 D327693:D327702 WVL262157:WVL262166 WLP262157:WLP262166 WBT262157:WBT262166 VRX262157:VRX262166 VIB262157:VIB262166 UYF262157:UYF262166 UOJ262157:UOJ262166 UEN262157:UEN262166 TUR262157:TUR262166 TKV262157:TKV262166 TAZ262157:TAZ262166 SRD262157:SRD262166 SHH262157:SHH262166 RXL262157:RXL262166 RNP262157:RNP262166 RDT262157:RDT262166 QTX262157:QTX262166 QKB262157:QKB262166 QAF262157:QAF262166 PQJ262157:PQJ262166 PGN262157:PGN262166 OWR262157:OWR262166 OMV262157:OMV262166 OCZ262157:OCZ262166 NTD262157:NTD262166 NJH262157:NJH262166 MZL262157:MZL262166 MPP262157:MPP262166 MFT262157:MFT262166 LVX262157:LVX262166 LMB262157:LMB262166 LCF262157:LCF262166 KSJ262157:KSJ262166 KIN262157:KIN262166 JYR262157:JYR262166 JOV262157:JOV262166 JEZ262157:JEZ262166 IVD262157:IVD262166 ILH262157:ILH262166 IBL262157:IBL262166 HRP262157:HRP262166 HHT262157:HHT262166 GXX262157:GXX262166 GOB262157:GOB262166 GEF262157:GEF262166 FUJ262157:FUJ262166 FKN262157:FKN262166 FAR262157:FAR262166 EQV262157:EQV262166 EGZ262157:EGZ262166 DXD262157:DXD262166 DNH262157:DNH262166 DDL262157:DDL262166 CTP262157:CTP262166 CJT262157:CJT262166 BZX262157:BZX262166 BQB262157:BQB262166 BGF262157:BGF262166 AWJ262157:AWJ262166 AMN262157:AMN262166 ACR262157:ACR262166 SV262157:SV262166 IZ262157:IZ262166 D262157:D262166 WVL196621:WVL196630 WLP196621:WLP196630 WBT196621:WBT196630 VRX196621:VRX196630 VIB196621:VIB196630 UYF196621:UYF196630 UOJ196621:UOJ196630 UEN196621:UEN196630 TUR196621:TUR196630 TKV196621:TKV196630 TAZ196621:TAZ196630 SRD196621:SRD196630 SHH196621:SHH196630 RXL196621:RXL196630 RNP196621:RNP196630 RDT196621:RDT196630 QTX196621:QTX196630 QKB196621:QKB196630 QAF196621:QAF196630 PQJ196621:PQJ196630 PGN196621:PGN196630 OWR196621:OWR196630 OMV196621:OMV196630 OCZ196621:OCZ196630 NTD196621:NTD196630 NJH196621:NJH196630 MZL196621:MZL196630 MPP196621:MPP196630 MFT196621:MFT196630 LVX196621:LVX196630 LMB196621:LMB196630 LCF196621:LCF196630 KSJ196621:KSJ196630 KIN196621:KIN196630 JYR196621:JYR196630 JOV196621:JOV196630 JEZ196621:JEZ196630 IVD196621:IVD196630 ILH196621:ILH196630 IBL196621:IBL196630 HRP196621:HRP196630 HHT196621:HHT196630 GXX196621:GXX196630 GOB196621:GOB196630 GEF196621:GEF196630 FUJ196621:FUJ196630 FKN196621:FKN196630 FAR196621:FAR196630 EQV196621:EQV196630 EGZ196621:EGZ196630 DXD196621:DXD196630 DNH196621:DNH196630 DDL196621:DDL196630 CTP196621:CTP196630 CJT196621:CJT196630 BZX196621:BZX196630 BQB196621:BQB196630 BGF196621:BGF196630 AWJ196621:AWJ196630 AMN196621:AMN196630 ACR196621:ACR196630 SV196621:SV196630 IZ196621:IZ196630 D196621:D196630 WVL131085:WVL131094 WLP131085:WLP131094 WBT131085:WBT131094 VRX131085:VRX131094 VIB131085:VIB131094 UYF131085:UYF131094 UOJ131085:UOJ131094 UEN131085:UEN131094 TUR131085:TUR131094 TKV131085:TKV131094 TAZ131085:TAZ131094 SRD131085:SRD131094 SHH131085:SHH131094 RXL131085:RXL131094 RNP131085:RNP131094 RDT131085:RDT131094 QTX131085:QTX131094 QKB131085:QKB131094 QAF131085:QAF131094 PQJ131085:PQJ131094 PGN131085:PGN131094 OWR131085:OWR131094 OMV131085:OMV131094 OCZ131085:OCZ131094 NTD131085:NTD131094 NJH131085:NJH131094 MZL131085:MZL131094 MPP131085:MPP131094 MFT131085:MFT131094 LVX131085:LVX131094 LMB131085:LMB131094 LCF131085:LCF131094 KSJ131085:KSJ131094 KIN131085:KIN131094 JYR131085:JYR131094 JOV131085:JOV131094 JEZ131085:JEZ131094 IVD131085:IVD131094 ILH131085:ILH131094 IBL131085:IBL131094 HRP131085:HRP131094 HHT131085:HHT131094 GXX131085:GXX131094 GOB131085:GOB131094 GEF131085:GEF131094 FUJ131085:FUJ131094 FKN131085:FKN131094 FAR131085:FAR131094 EQV131085:EQV131094 EGZ131085:EGZ131094 DXD131085:DXD131094 DNH131085:DNH131094 DDL131085:DDL131094 CTP131085:CTP131094 CJT131085:CJT131094 BZX131085:BZX131094 BQB131085:BQB131094 BGF131085:BGF131094 AWJ131085:AWJ131094 AMN131085:AMN131094 ACR131085:ACR131094 SV131085:SV131094 IZ131085:IZ131094 D131085:D131094 WVL65549:WVL65558 WLP65549:WLP65558 WBT65549:WBT65558 VRX65549:VRX65558 VIB65549:VIB65558 UYF65549:UYF65558 UOJ65549:UOJ65558 UEN65549:UEN65558 TUR65549:TUR65558 TKV65549:TKV65558 TAZ65549:TAZ65558 SRD65549:SRD65558 SHH65549:SHH65558 RXL65549:RXL65558 RNP65549:RNP65558 RDT65549:RDT65558 QTX65549:QTX65558 QKB65549:QKB65558 QAF65549:QAF65558 PQJ65549:PQJ65558 PGN65549:PGN65558 OWR65549:OWR65558 OMV65549:OMV65558 OCZ65549:OCZ65558 NTD65549:NTD65558 NJH65549:NJH65558 MZL65549:MZL65558 MPP65549:MPP65558 MFT65549:MFT65558 LVX65549:LVX65558 LMB65549:LMB65558 LCF65549:LCF65558 KSJ65549:KSJ65558 KIN65549:KIN65558 JYR65549:JYR65558 JOV65549:JOV65558 JEZ65549:JEZ65558 IVD65549:IVD65558 ILH65549:ILH65558 IBL65549:IBL65558 HRP65549:HRP65558 HHT65549:HHT65558 GXX65549:GXX65558 GOB65549:GOB65558 GEF65549:GEF65558 FUJ65549:FUJ65558 FKN65549:FKN65558 FAR65549:FAR65558 EQV65549:EQV65558 EGZ65549:EGZ65558 DXD65549:DXD65558 DNH65549:DNH65558 DDL65549:DDL65558 CTP65549:CTP65558 CJT65549:CJT65558 BZX65549:BZX65558 BQB65549:BQB65558 BGF65549:BGF65558 AWJ65549:AWJ65558 AMN65549:AMN65558 ACR65549:ACR65558 SV65549:SV65558 IZ65549:IZ65558 D65549:D65558 WVL12:WVL21 WLP12:WLP21 WBT12:WBT21 VRX12:VRX21 VIB12:VIB21 UYF12:UYF21 UOJ12:UOJ21 UEN12:UEN21 TUR12:TUR21 TKV12:TKV21 TAZ12:TAZ21 SRD12:SRD21 SHH12:SHH21 RXL12:RXL21 RNP12:RNP21 RDT12:RDT21 QTX12:QTX21 QKB12:QKB21 QAF12:QAF21 PQJ12:PQJ21 PGN12:PGN21 OWR12:OWR21 OMV12:OMV21 OCZ12:OCZ21 NTD12:NTD21 NJH12:NJH21 MZL12:MZL21 MPP12:MPP21 MFT12:MFT21 LVX12:LVX21 LMB12:LMB21 LCF12:LCF21 KSJ12:KSJ21 KIN12:KIN21 JYR12:JYR21 JOV12:JOV21 JEZ12:JEZ21 IVD12:IVD21 ILH12:ILH21 IBL12:IBL21 HRP12:HRP21 HHT12:HHT21 GXX12:GXX21 GOB12:GOB21 GEF12:GEF21 FUJ12:FUJ21 FKN12:FKN21 FAR12:FAR21 EQV12:EQV21 EGZ12:EGZ21 DXD12:DXD21 DNH12:DNH21 DDL12:DDL21 CTP12:CTP21 CJT12:CJT21 BZX12:BZX21 BQB12:BQB21 BGF12:BGF21 AWJ12:AWJ21 AMN12:AMN21 ACR12:ACR21 SV12:SV21 IZ12:IZ21" xr:uid="{00000000-0002-0000-0000-000003000000}">
      <formula1>"Yes,No"</formula1>
    </dataValidation>
  </dataValidations>
  <printOptions horizontalCentered="1" verticalCentered="1"/>
  <pageMargins left="0.5" right="0.5" top="1" bottom="0.5" header="0.25" footer="0.25"/>
  <pageSetup scale="79" orientation="portrait" r:id="rId1"/>
  <headerFooter scaleWithDoc="0" alignWithMargins="0">
    <oddHeader>&amp;C&amp;"Times New Roman,Bold"&amp;18&amp;UCity of Philadelphia – Department of Streets
Work Order Budget – Cost Summary</oddHeader>
    <oddFooter>&amp;L&amp;"Times New Roman,Regular"&amp;12&amp;D&amp;C&amp;"Times New Roman,Bold"&amp;12Page &amp;P of &amp;N&amp;R&amp;"Times New Roman,Italic"&amp;12&amp;F.xls - &amp;A Tab</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50"/>
  <sheetViews>
    <sheetView zoomScaleNormal="50" zoomScaleSheetLayoutView="50" workbookViewId="0">
      <pane xSplit="7" ySplit="4" topLeftCell="H5" activePane="bottomRight" state="frozen"/>
      <selection pane="topRight" activeCell="H1" sqref="H1"/>
      <selection pane="bottomLeft" activeCell="A6" sqref="A6"/>
      <selection pane="bottomRight" activeCell="A5" sqref="A5"/>
    </sheetView>
  </sheetViews>
  <sheetFormatPr defaultColWidth="10.7109375" defaultRowHeight="18" customHeight="1" x14ac:dyDescent="0.2"/>
  <cols>
    <col min="1" max="1" width="5.7109375" style="1" customWidth="1"/>
    <col min="2" max="2" width="10.7109375" style="1" customWidth="1"/>
    <col min="3" max="3" width="15.7109375" style="1" customWidth="1"/>
    <col min="4" max="4" width="12.7109375" style="1" customWidth="1"/>
    <col min="5" max="5" width="5.7109375" style="1" customWidth="1"/>
    <col min="6" max="6" width="12.7109375" style="1" customWidth="1"/>
    <col min="7" max="7" width="10.7109375" style="1" customWidth="1"/>
    <col min="8" max="8" width="15.7109375" style="1" customWidth="1"/>
    <col min="9" max="9" width="1.7109375" style="1" customWidth="1"/>
    <col min="10" max="29" width="7.7109375" style="1" customWidth="1"/>
    <col min="30" max="16384" width="10.7109375" style="1"/>
  </cols>
  <sheetData>
    <row r="1" spans="1:29" ht="24" customHeight="1" x14ac:dyDescent="0.2">
      <c r="A1" s="133" t="s">
        <v>25</v>
      </c>
      <c r="B1" s="134" t="s">
        <v>19</v>
      </c>
      <c r="C1" s="134"/>
      <c r="D1" s="118" t="str">
        <f>IF('1. Summary'!$C$2="","",'1. Summary'!$C$2)</f>
        <v/>
      </c>
      <c r="E1" s="118"/>
      <c r="F1" s="118"/>
      <c r="G1" s="118"/>
      <c r="H1" s="3"/>
      <c r="J1" s="120" t="s">
        <v>60</v>
      </c>
      <c r="K1" s="121"/>
      <c r="L1" s="121"/>
      <c r="M1" s="121"/>
      <c r="N1" s="121"/>
      <c r="O1" s="121"/>
      <c r="P1" s="121"/>
      <c r="Q1" s="121"/>
      <c r="R1" s="121"/>
      <c r="S1" s="121"/>
      <c r="T1" s="121"/>
      <c r="U1" s="121"/>
      <c r="V1" s="121"/>
      <c r="W1" s="121"/>
      <c r="X1" s="121"/>
      <c r="Y1" s="121"/>
      <c r="Z1" s="121"/>
      <c r="AA1" s="121"/>
      <c r="AB1" s="121"/>
      <c r="AC1" s="122"/>
    </row>
    <row r="2" spans="1:29" ht="24" customHeight="1" x14ac:dyDescent="0.2">
      <c r="A2" s="133"/>
      <c r="B2" s="134" t="s">
        <v>17</v>
      </c>
      <c r="C2" s="134"/>
      <c r="D2" s="119" t="str">
        <f>IF('1. Summary'!$C$6="","",'1. Summary'!$C$6)</f>
        <v/>
      </c>
      <c r="E2" s="119"/>
      <c r="F2" s="119"/>
      <c r="G2" s="119"/>
      <c r="H2" s="3"/>
      <c r="J2" s="123" t="s">
        <v>26</v>
      </c>
      <c r="K2" s="126" t="s">
        <v>27</v>
      </c>
      <c r="L2" s="129" t="s">
        <v>26</v>
      </c>
      <c r="M2" s="126" t="s">
        <v>27</v>
      </c>
      <c r="N2" s="129" t="s">
        <v>26</v>
      </c>
      <c r="O2" s="126" t="s">
        <v>27</v>
      </c>
      <c r="P2" s="129" t="s">
        <v>26</v>
      </c>
      <c r="Q2" s="126" t="s">
        <v>27</v>
      </c>
      <c r="R2" s="129" t="s">
        <v>26</v>
      </c>
      <c r="S2" s="126" t="s">
        <v>27</v>
      </c>
      <c r="T2" s="129" t="s">
        <v>26</v>
      </c>
      <c r="U2" s="126" t="s">
        <v>27</v>
      </c>
      <c r="V2" s="129" t="s">
        <v>26</v>
      </c>
      <c r="W2" s="126" t="s">
        <v>27</v>
      </c>
      <c r="X2" s="129" t="s">
        <v>26</v>
      </c>
      <c r="Y2" s="126" t="s">
        <v>27</v>
      </c>
      <c r="Z2" s="129" t="s">
        <v>26</v>
      </c>
      <c r="AA2" s="126" t="s">
        <v>27</v>
      </c>
      <c r="AB2" s="129" t="s">
        <v>26</v>
      </c>
      <c r="AC2" s="130" t="s">
        <v>27</v>
      </c>
    </row>
    <row r="3" spans="1:29" ht="24" customHeight="1" x14ac:dyDescent="0.2">
      <c r="A3" s="133"/>
      <c r="B3" s="134" t="s">
        <v>86</v>
      </c>
      <c r="C3" s="134"/>
      <c r="D3" s="31" t="str">
        <f>IF('1. Summary'!$C$3="","",'1. Summary'!$C$3)</f>
        <v/>
      </c>
      <c r="E3" s="3"/>
      <c r="F3" s="3"/>
      <c r="G3" s="3"/>
      <c r="H3" s="3"/>
      <c r="J3" s="124"/>
      <c r="K3" s="127"/>
      <c r="L3" s="127"/>
      <c r="M3" s="127"/>
      <c r="N3" s="127"/>
      <c r="O3" s="127"/>
      <c r="P3" s="127"/>
      <c r="Q3" s="127"/>
      <c r="R3" s="127"/>
      <c r="S3" s="127"/>
      <c r="T3" s="127"/>
      <c r="U3" s="127"/>
      <c r="V3" s="127"/>
      <c r="W3" s="127"/>
      <c r="X3" s="127"/>
      <c r="Y3" s="127"/>
      <c r="Z3" s="127"/>
      <c r="AA3" s="127"/>
      <c r="AB3" s="127"/>
      <c r="AC3" s="131"/>
    </row>
    <row r="4" spans="1:29" ht="24" customHeight="1" thickBot="1" x14ac:dyDescent="0.25">
      <c r="A4" s="133"/>
      <c r="B4" s="134" t="s">
        <v>32</v>
      </c>
      <c r="C4" s="134"/>
      <c r="D4" s="118" t="str">
        <f>'1. Summary'!$H$2</f>
        <v/>
      </c>
      <c r="E4" s="118"/>
      <c r="F4" s="118"/>
      <c r="G4" s="63" t="str">
        <f>CONCATENATE("V",Information!B1)</f>
        <v>V3.13715</v>
      </c>
      <c r="H4" s="3"/>
      <c r="J4" s="125"/>
      <c r="K4" s="128"/>
      <c r="L4" s="128"/>
      <c r="M4" s="128"/>
      <c r="N4" s="128"/>
      <c r="O4" s="128"/>
      <c r="P4" s="128"/>
      <c r="Q4" s="128"/>
      <c r="R4" s="128"/>
      <c r="S4" s="128"/>
      <c r="T4" s="128"/>
      <c r="U4" s="128"/>
      <c r="V4" s="128"/>
      <c r="W4" s="128"/>
      <c r="X4" s="128"/>
      <c r="Y4" s="128"/>
      <c r="Z4" s="128"/>
      <c r="AA4" s="128"/>
      <c r="AB4" s="128"/>
      <c r="AC4" s="132"/>
    </row>
    <row r="5" spans="1:29" ht="9" customHeight="1" x14ac:dyDescent="0.2">
      <c r="A5" s="6"/>
    </row>
    <row r="6" spans="1:29" ht="18" customHeight="1" x14ac:dyDescent="0.2">
      <c r="A6" s="133" t="s">
        <v>50</v>
      </c>
      <c r="B6" s="7" t="s">
        <v>8</v>
      </c>
      <c r="C6" s="100" t="s">
        <v>1</v>
      </c>
      <c r="D6" s="100"/>
      <c r="E6" s="100"/>
      <c r="F6" s="100"/>
      <c r="G6" s="100"/>
      <c r="H6" s="7" t="s">
        <v>29</v>
      </c>
      <c r="J6" s="100" t="s">
        <v>20</v>
      </c>
      <c r="K6" s="100"/>
      <c r="L6" s="100" t="s">
        <v>21</v>
      </c>
      <c r="M6" s="100"/>
      <c r="N6" s="100" t="s">
        <v>22</v>
      </c>
      <c r="O6" s="100"/>
      <c r="P6" s="100" t="s">
        <v>23</v>
      </c>
      <c r="Q6" s="100"/>
      <c r="R6" s="100" t="s">
        <v>24</v>
      </c>
      <c r="S6" s="100"/>
      <c r="T6" s="100" t="s">
        <v>36</v>
      </c>
      <c r="U6" s="100"/>
      <c r="V6" s="100" t="s">
        <v>37</v>
      </c>
      <c r="W6" s="100"/>
      <c r="X6" s="100" t="s">
        <v>38</v>
      </c>
      <c r="Y6" s="100"/>
      <c r="Z6" s="100" t="s">
        <v>39</v>
      </c>
      <c r="AA6" s="100"/>
      <c r="AB6" s="100" t="s">
        <v>40</v>
      </c>
      <c r="AC6" s="100"/>
    </row>
    <row r="7" spans="1:29" ht="18" customHeight="1" x14ac:dyDescent="0.2">
      <c r="A7" s="133"/>
      <c r="B7" s="8">
        <v>1</v>
      </c>
      <c r="C7" s="135" t="s">
        <v>33</v>
      </c>
      <c r="D7" s="135"/>
      <c r="E7" s="135"/>
      <c r="F7" s="135"/>
      <c r="G7" s="135"/>
      <c r="H7" s="8" t="s">
        <v>9</v>
      </c>
      <c r="J7" s="107"/>
      <c r="K7" s="107"/>
      <c r="L7" s="107"/>
      <c r="M7" s="107"/>
      <c r="N7" s="107"/>
      <c r="O7" s="107"/>
      <c r="P7" s="107"/>
      <c r="Q7" s="107"/>
      <c r="R7" s="107"/>
      <c r="S7" s="107"/>
      <c r="T7" s="107"/>
      <c r="U7" s="107"/>
      <c r="V7" s="107"/>
      <c r="W7" s="107"/>
      <c r="X7" s="107"/>
      <c r="Y7" s="107"/>
      <c r="Z7" s="107"/>
      <c r="AA7" s="107"/>
      <c r="AB7" s="107"/>
      <c r="AC7" s="107"/>
    </row>
    <row r="8" spans="1:29" ht="18" customHeight="1" x14ac:dyDescent="0.2">
      <c r="A8" s="133"/>
      <c r="B8" s="8">
        <v>2</v>
      </c>
      <c r="C8" s="135" t="s">
        <v>42</v>
      </c>
      <c r="D8" s="135"/>
      <c r="E8" s="135"/>
      <c r="F8" s="135"/>
      <c r="G8" s="135"/>
      <c r="H8" s="19">
        <f>SUM(J8:AC8)</f>
        <v>0</v>
      </c>
      <c r="J8" s="108">
        <f>J45</f>
        <v>0</v>
      </c>
      <c r="K8" s="108"/>
      <c r="L8" s="108">
        <f t="shared" ref="L8" si="0">L45</f>
        <v>0</v>
      </c>
      <c r="M8" s="108"/>
      <c r="N8" s="108">
        <f t="shared" ref="N8" si="1">N45</f>
        <v>0</v>
      </c>
      <c r="O8" s="108"/>
      <c r="P8" s="108">
        <f t="shared" ref="P8" si="2">P45</f>
        <v>0</v>
      </c>
      <c r="Q8" s="108"/>
      <c r="R8" s="108">
        <f t="shared" ref="R8" si="3">R45</f>
        <v>0</v>
      </c>
      <c r="S8" s="108"/>
      <c r="T8" s="108">
        <f t="shared" ref="T8" si="4">T45</f>
        <v>0</v>
      </c>
      <c r="U8" s="108"/>
      <c r="V8" s="108">
        <f t="shared" ref="V8" si="5">V45</f>
        <v>0</v>
      </c>
      <c r="W8" s="108"/>
      <c r="X8" s="108">
        <f t="shared" ref="X8" si="6">X45</f>
        <v>0</v>
      </c>
      <c r="Y8" s="108"/>
      <c r="Z8" s="108">
        <f t="shared" ref="Z8" si="7">Z45</f>
        <v>0</v>
      </c>
      <c r="AA8" s="108"/>
      <c r="AB8" s="108">
        <f t="shared" ref="AB8" si="8">AB45</f>
        <v>0</v>
      </c>
      <c r="AC8" s="108"/>
    </row>
    <row r="9" spans="1:29" ht="18" customHeight="1" x14ac:dyDescent="0.2">
      <c r="A9" s="133"/>
      <c r="B9" s="8">
        <v>3</v>
      </c>
      <c r="C9" s="135" t="s">
        <v>43</v>
      </c>
      <c r="D9" s="135"/>
      <c r="E9" s="135"/>
      <c r="F9" s="135"/>
      <c r="G9" s="135"/>
      <c r="H9" s="19">
        <f>SUM(J9:AC9)</f>
        <v>0</v>
      </c>
      <c r="J9" s="108">
        <f>J46</f>
        <v>0</v>
      </c>
      <c r="K9" s="108"/>
      <c r="L9" s="108">
        <f t="shared" ref="L9" si="9">L46</f>
        <v>0</v>
      </c>
      <c r="M9" s="108"/>
      <c r="N9" s="108">
        <f t="shared" ref="N9" si="10">N46</f>
        <v>0</v>
      </c>
      <c r="O9" s="108"/>
      <c r="P9" s="108">
        <f t="shared" ref="P9" si="11">P46</f>
        <v>0</v>
      </c>
      <c r="Q9" s="108"/>
      <c r="R9" s="108">
        <f t="shared" ref="R9" si="12">R46</f>
        <v>0</v>
      </c>
      <c r="S9" s="108"/>
      <c r="T9" s="108">
        <f t="shared" ref="T9" si="13">T46</f>
        <v>0</v>
      </c>
      <c r="U9" s="108"/>
      <c r="V9" s="108">
        <f t="shared" ref="V9" si="14">V46</f>
        <v>0</v>
      </c>
      <c r="W9" s="108"/>
      <c r="X9" s="108">
        <f t="shared" ref="X9" si="15">X46</f>
        <v>0</v>
      </c>
      <c r="Y9" s="108"/>
      <c r="Z9" s="108">
        <f t="shared" ref="Z9" si="16">Z46</f>
        <v>0</v>
      </c>
      <c r="AA9" s="108"/>
      <c r="AB9" s="108">
        <f t="shared" ref="AB9" si="17">AB46</f>
        <v>0</v>
      </c>
      <c r="AC9" s="108"/>
    </row>
    <row r="10" spans="1:29" ht="18" customHeight="1" x14ac:dyDescent="0.2">
      <c r="A10" s="133"/>
      <c r="B10" s="8">
        <v>4</v>
      </c>
      <c r="C10" s="135" t="s">
        <v>71</v>
      </c>
      <c r="D10" s="135"/>
      <c r="E10" s="135"/>
      <c r="F10" s="135"/>
      <c r="G10" s="135"/>
      <c r="H10" s="19">
        <f>SUM(J10:AC10)</f>
        <v>0</v>
      </c>
      <c r="J10" s="108">
        <f>J8+J9</f>
        <v>0</v>
      </c>
      <c r="K10" s="108"/>
      <c r="L10" s="108">
        <f t="shared" ref="L10" si="18">L8+L9</f>
        <v>0</v>
      </c>
      <c r="M10" s="108"/>
      <c r="N10" s="108">
        <f t="shared" ref="N10" si="19">N8+N9</f>
        <v>0</v>
      </c>
      <c r="O10" s="108"/>
      <c r="P10" s="108">
        <f t="shared" ref="P10" si="20">P8+P9</f>
        <v>0</v>
      </c>
      <c r="Q10" s="108"/>
      <c r="R10" s="108">
        <f t="shared" ref="R10" si="21">R8+R9</f>
        <v>0</v>
      </c>
      <c r="S10" s="108"/>
      <c r="T10" s="108">
        <f t="shared" ref="T10" si="22">T8+T9</f>
        <v>0</v>
      </c>
      <c r="U10" s="108"/>
      <c r="V10" s="108">
        <f t="shared" ref="V10" si="23">V8+V9</f>
        <v>0</v>
      </c>
      <c r="W10" s="108"/>
      <c r="X10" s="108">
        <f t="shared" ref="X10" si="24">X8+X9</f>
        <v>0</v>
      </c>
      <c r="Y10" s="108"/>
      <c r="Z10" s="108">
        <f t="shared" ref="Z10" si="25">Z8+Z9</f>
        <v>0</v>
      </c>
      <c r="AA10" s="108"/>
      <c r="AB10" s="108">
        <f t="shared" ref="AB10" si="26">AB8+AB9</f>
        <v>0</v>
      </c>
      <c r="AC10" s="108"/>
    </row>
    <row r="11" spans="1:29" ht="18" customHeight="1" x14ac:dyDescent="0.2">
      <c r="A11" s="133"/>
      <c r="B11" s="8">
        <v>5</v>
      </c>
      <c r="C11" s="135" t="s">
        <v>74</v>
      </c>
      <c r="D11" s="135"/>
      <c r="E11" s="135"/>
      <c r="F11" s="135"/>
      <c r="G11" s="135"/>
      <c r="H11" s="8" t="s">
        <v>9</v>
      </c>
      <c r="J11" s="109">
        <v>1</v>
      </c>
      <c r="K11" s="109"/>
      <c r="L11" s="109">
        <v>1</v>
      </c>
      <c r="M11" s="109"/>
      <c r="N11" s="109">
        <v>1</v>
      </c>
      <c r="O11" s="109"/>
      <c r="P11" s="109">
        <v>1</v>
      </c>
      <c r="Q11" s="109"/>
      <c r="R11" s="109">
        <v>1</v>
      </c>
      <c r="S11" s="109"/>
      <c r="T11" s="109">
        <v>1</v>
      </c>
      <c r="U11" s="109"/>
      <c r="V11" s="109">
        <v>1</v>
      </c>
      <c r="W11" s="109"/>
      <c r="X11" s="109">
        <v>1</v>
      </c>
      <c r="Y11" s="109"/>
      <c r="Z11" s="109">
        <v>1</v>
      </c>
      <c r="AA11" s="109"/>
      <c r="AB11" s="109">
        <v>1</v>
      </c>
      <c r="AC11" s="109"/>
    </row>
    <row r="12" spans="1:29" ht="18" customHeight="1" x14ac:dyDescent="0.2">
      <c r="A12" s="133"/>
      <c r="B12" s="8">
        <v>6</v>
      </c>
      <c r="C12" s="135" t="s">
        <v>68</v>
      </c>
      <c r="D12" s="135"/>
      <c r="E12" s="135"/>
      <c r="F12" s="135"/>
      <c r="G12" s="135"/>
      <c r="H12" s="9">
        <f>SUM(J12:AC12)</f>
        <v>0</v>
      </c>
      <c r="J12" s="103">
        <f>ROUND(J7*J8,2)</f>
        <v>0</v>
      </c>
      <c r="K12" s="103"/>
      <c r="L12" s="103">
        <f>ROUND(L7*L8,2)</f>
        <v>0</v>
      </c>
      <c r="M12" s="103"/>
      <c r="N12" s="103">
        <f>ROUND(N7*N8,2)</f>
        <v>0</v>
      </c>
      <c r="O12" s="103"/>
      <c r="P12" s="103">
        <f>ROUND(P7*P8,2)</f>
        <v>0</v>
      </c>
      <c r="Q12" s="103"/>
      <c r="R12" s="103">
        <f>ROUND(R7*R8,2)</f>
        <v>0</v>
      </c>
      <c r="S12" s="103"/>
      <c r="T12" s="103">
        <f>ROUND(T7*T8,2)</f>
        <v>0</v>
      </c>
      <c r="U12" s="103"/>
      <c r="V12" s="103">
        <f>ROUND(V7*V8,2)</f>
        <v>0</v>
      </c>
      <c r="W12" s="103"/>
      <c r="X12" s="103">
        <f>ROUND(X7*X8,2)</f>
        <v>0</v>
      </c>
      <c r="Y12" s="103"/>
      <c r="Z12" s="103">
        <f>ROUND(Z7*Z8,2)</f>
        <v>0</v>
      </c>
      <c r="AA12" s="103"/>
      <c r="AB12" s="103">
        <f>ROUND(AB7*AB8,2)</f>
        <v>0</v>
      </c>
      <c r="AC12" s="103"/>
    </row>
    <row r="13" spans="1:29" ht="18" customHeight="1" x14ac:dyDescent="0.2">
      <c r="A13" s="133"/>
      <c r="B13" s="8">
        <v>7</v>
      </c>
      <c r="C13" s="135" t="s">
        <v>69</v>
      </c>
      <c r="D13" s="135"/>
      <c r="E13" s="135"/>
      <c r="F13" s="135"/>
      <c r="G13" s="135"/>
      <c r="H13" s="9">
        <f>SUM(J13:AC13)</f>
        <v>0</v>
      </c>
      <c r="J13" s="103">
        <f>ROUND(J7*J9*J11,2)</f>
        <v>0</v>
      </c>
      <c r="K13" s="103"/>
      <c r="L13" s="103">
        <f>ROUND(L7*L9*L11,2)</f>
        <v>0</v>
      </c>
      <c r="M13" s="103"/>
      <c r="N13" s="103">
        <f>ROUND(N7*N9*N11,2)</f>
        <v>0</v>
      </c>
      <c r="O13" s="103"/>
      <c r="P13" s="103">
        <f>ROUND(P7*P9*P11,2)</f>
        <v>0</v>
      </c>
      <c r="Q13" s="103"/>
      <c r="R13" s="103">
        <f>ROUND(R7*R9*R11,2)</f>
        <v>0</v>
      </c>
      <c r="S13" s="103"/>
      <c r="T13" s="103">
        <f>ROUND(T7*T9*T11,2)</f>
        <v>0</v>
      </c>
      <c r="U13" s="103"/>
      <c r="V13" s="103">
        <f>ROUND(V7*V9*V11,2)</f>
        <v>0</v>
      </c>
      <c r="W13" s="103"/>
      <c r="X13" s="103">
        <f>ROUND(X7*X9*X11,2)</f>
        <v>0</v>
      </c>
      <c r="Y13" s="103"/>
      <c r="Z13" s="103">
        <f>ROUND(Z7*Z9*Z11,2)</f>
        <v>0</v>
      </c>
      <c r="AA13" s="103"/>
      <c r="AB13" s="103">
        <f>ROUND(AB7*AB9*AB11,2)</f>
        <v>0</v>
      </c>
      <c r="AC13" s="103"/>
    </row>
    <row r="14" spans="1:29" ht="18" customHeight="1" x14ac:dyDescent="0.2">
      <c r="A14" s="133"/>
      <c r="B14" s="8">
        <v>8</v>
      </c>
      <c r="C14" s="135" t="s">
        <v>70</v>
      </c>
      <c r="D14" s="135"/>
      <c r="E14" s="135"/>
      <c r="F14" s="135"/>
      <c r="G14" s="135"/>
      <c r="H14" s="9">
        <f>SUM(J14:AC14)</f>
        <v>0</v>
      </c>
      <c r="J14" s="103">
        <f>J12+J13</f>
        <v>0</v>
      </c>
      <c r="K14" s="103"/>
      <c r="L14" s="103">
        <f t="shared" ref="L14" si="27">L12+L13</f>
        <v>0</v>
      </c>
      <c r="M14" s="103"/>
      <c r="N14" s="103">
        <f t="shared" ref="N14" si="28">N12+N13</f>
        <v>0</v>
      </c>
      <c r="O14" s="103"/>
      <c r="P14" s="103">
        <f t="shared" ref="P14" si="29">P12+P13</f>
        <v>0</v>
      </c>
      <c r="Q14" s="103"/>
      <c r="R14" s="103">
        <f t="shared" ref="R14" si="30">R12+R13</f>
        <v>0</v>
      </c>
      <c r="S14" s="103"/>
      <c r="T14" s="103">
        <f t="shared" ref="T14" si="31">T12+T13</f>
        <v>0</v>
      </c>
      <c r="U14" s="103"/>
      <c r="V14" s="103">
        <f t="shared" ref="V14" si="32">V12+V13</f>
        <v>0</v>
      </c>
      <c r="W14" s="103"/>
      <c r="X14" s="103">
        <f t="shared" ref="X14" si="33">X12+X13</f>
        <v>0</v>
      </c>
      <c r="Y14" s="103"/>
      <c r="Z14" s="103">
        <f t="shared" ref="Z14" si="34">Z12+Z13</f>
        <v>0</v>
      </c>
      <c r="AA14" s="103"/>
      <c r="AB14" s="103">
        <f t="shared" ref="AB14" si="35">AB12+AB13</f>
        <v>0</v>
      </c>
      <c r="AC14" s="103"/>
    </row>
    <row r="15" spans="1:29" ht="18" customHeight="1" x14ac:dyDescent="0.2">
      <c r="A15" s="133"/>
      <c r="B15" s="8">
        <v>9</v>
      </c>
      <c r="C15" s="135" t="s">
        <v>35</v>
      </c>
      <c r="D15" s="135"/>
      <c r="E15" s="135"/>
      <c r="F15" s="135"/>
      <c r="G15" s="135"/>
      <c r="H15" s="8" t="s">
        <v>9</v>
      </c>
      <c r="J15" s="110"/>
      <c r="K15" s="110"/>
      <c r="L15" s="110"/>
      <c r="M15" s="110"/>
      <c r="N15" s="110"/>
      <c r="O15" s="110"/>
      <c r="P15" s="110"/>
      <c r="Q15" s="110"/>
      <c r="R15" s="110"/>
      <c r="S15" s="110"/>
      <c r="T15" s="110"/>
      <c r="U15" s="110"/>
      <c r="V15" s="110"/>
      <c r="W15" s="110"/>
      <c r="X15" s="110"/>
      <c r="Y15" s="110"/>
      <c r="Z15" s="110"/>
      <c r="AA15" s="110"/>
      <c r="AB15" s="110"/>
      <c r="AC15" s="110"/>
    </row>
    <row r="16" spans="1:29" ht="18" customHeight="1" x14ac:dyDescent="0.2">
      <c r="A16" s="133"/>
      <c r="B16" s="8">
        <v>10</v>
      </c>
      <c r="C16" s="135" t="s">
        <v>72</v>
      </c>
      <c r="D16" s="135"/>
      <c r="E16" s="135"/>
      <c r="F16" s="135"/>
      <c r="G16" s="135"/>
      <c r="H16" s="9">
        <f>SUM(J16:AC16)</f>
        <v>0</v>
      </c>
      <c r="J16" s="103">
        <f>ROUND(J7*J10*J15,2)</f>
        <v>0</v>
      </c>
      <c r="K16" s="103"/>
      <c r="L16" s="103">
        <f>ROUND(L7*L10*L15,2)</f>
        <v>0</v>
      </c>
      <c r="M16" s="103"/>
      <c r="N16" s="103">
        <f>ROUND(N7*N10*N15,2)</f>
        <v>0</v>
      </c>
      <c r="O16" s="103"/>
      <c r="P16" s="103">
        <f>ROUND(P7*P10*P15,2)</f>
        <v>0</v>
      </c>
      <c r="Q16" s="103"/>
      <c r="R16" s="103">
        <f>ROUND(R7*R10*R15,2)</f>
        <v>0</v>
      </c>
      <c r="S16" s="103"/>
      <c r="T16" s="103">
        <f>ROUND(T7*T10*T15,2)</f>
        <v>0</v>
      </c>
      <c r="U16" s="103"/>
      <c r="V16" s="103">
        <f>ROUND(V7*V10*V15,2)</f>
        <v>0</v>
      </c>
      <c r="W16" s="103"/>
      <c r="X16" s="103">
        <f>ROUND(X7*X10*X15,2)</f>
        <v>0</v>
      </c>
      <c r="Y16" s="103"/>
      <c r="Z16" s="103">
        <f>ROUND(Z7*Z10*Z15,2)</f>
        <v>0</v>
      </c>
      <c r="AA16" s="103"/>
      <c r="AB16" s="103">
        <f>ROUND(AB7*AB10*AB15,2)</f>
        <v>0</v>
      </c>
      <c r="AC16" s="103"/>
    </row>
    <row r="17" spans="1:29" ht="18" customHeight="1" x14ac:dyDescent="0.2">
      <c r="A17" s="133"/>
      <c r="B17" s="8">
        <v>11</v>
      </c>
      <c r="C17" s="135" t="s">
        <v>34</v>
      </c>
      <c r="D17" s="135"/>
      <c r="E17" s="135"/>
      <c r="F17" s="135"/>
      <c r="G17" s="135"/>
      <c r="H17" s="8" t="s">
        <v>9</v>
      </c>
      <c r="J17" s="104"/>
      <c r="K17" s="104"/>
      <c r="L17" s="104"/>
      <c r="M17" s="104"/>
      <c r="N17" s="104"/>
      <c r="O17" s="104"/>
      <c r="P17" s="104"/>
      <c r="Q17" s="104"/>
      <c r="R17" s="104"/>
      <c r="S17" s="104"/>
      <c r="T17" s="104"/>
      <c r="U17" s="104"/>
      <c r="V17" s="104"/>
      <c r="W17" s="104"/>
      <c r="X17" s="104"/>
      <c r="Y17" s="104"/>
      <c r="Z17" s="104"/>
      <c r="AA17" s="104"/>
      <c r="AB17" s="104"/>
      <c r="AC17" s="104"/>
    </row>
    <row r="18" spans="1:29" ht="18" customHeight="1" x14ac:dyDescent="0.2">
      <c r="A18" s="133"/>
      <c r="B18" s="8">
        <v>12</v>
      </c>
      <c r="C18" s="135" t="s">
        <v>73</v>
      </c>
      <c r="D18" s="135"/>
      <c r="E18" s="135"/>
      <c r="F18" s="135"/>
      <c r="G18" s="135"/>
      <c r="H18" s="9">
        <f>SUM(J18:AC18)</f>
        <v>0</v>
      </c>
      <c r="J18" s="103">
        <f>ROUND(J7*J10*J17,2)</f>
        <v>0</v>
      </c>
      <c r="K18" s="103"/>
      <c r="L18" s="103">
        <f>ROUND(L7*L10*L17,2)</f>
        <v>0</v>
      </c>
      <c r="M18" s="103"/>
      <c r="N18" s="103">
        <f>ROUND(N7*N10*N17,2)</f>
        <v>0</v>
      </c>
      <c r="O18" s="103"/>
      <c r="P18" s="103">
        <f>ROUND(P7*P10*P17,2)</f>
        <v>0</v>
      </c>
      <c r="Q18" s="103"/>
      <c r="R18" s="103">
        <f>ROUND(R7*R10*R17,2)</f>
        <v>0</v>
      </c>
      <c r="S18" s="103"/>
      <c r="T18" s="103">
        <f>ROUND(T7*T10*T17,2)</f>
        <v>0</v>
      </c>
      <c r="U18" s="103"/>
      <c r="V18" s="103">
        <f>ROUND(V7*V10*V17,2)</f>
        <v>0</v>
      </c>
      <c r="W18" s="103"/>
      <c r="X18" s="103">
        <f>ROUND(X7*X10*X17,2)</f>
        <v>0</v>
      </c>
      <c r="Y18" s="103"/>
      <c r="Z18" s="103">
        <f>ROUND(Z7*Z10*Z17,2)</f>
        <v>0</v>
      </c>
      <c r="AA18" s="103"/>
      <c r="AB18" s="103">
        <f>ROUND(AB7*AB10*AB17,2)</f>
        <v>0</v>
      </c>
      <c r="AC18" s="103"/>
    </row>
    <row r="19" spans="1:29" ht="18" customHeight="1" x14ac:dyDescent="0.2">
      <c r="A19" s="133"/>
      <c r="B19" s="136" t="s">
        <v>57</v>
      </c>
      <c r="C19" s="137"/>
      <c r="D19" s="137"/>
      <c r="E19" s="137"/>
      <c r="F19" s="137"/>
      <c r="G19" s="138"/>
      <c r="H19" s="4">
        <f>SUM(J19:AC19)</f>
        <v>0</v>
      </c>
      <c r="J19" s="115">
        <f>IF(OR(J7="",J15="",J17=""),0,J14+J16+J18)</f>
        <v>0</v>
      </c>
      <c r="K19" s="115"/>
      <c r="L19" s="105">
        <f>IF(OR(L7="",L15="",L17=""),0,L14+L16+L18)</f>
        <v>0</v>
      </c>
      <c r="M19" s="106"/>
      <c r="N19" s="105">
        <f t="shared" ref="N19" si="36">IF(OR(N7="",N15="",N17=""),0,N14+N16+N18)</f>
        <v>0</v>
      </c>
      <c r="O19" s="106"/>
      <c r="P19" s="105">
        <f t="shared" ref="P19" si="37">IF(OR(P7="",P15="",P17=""),0,P14+P16+P18)</f>
        <v>0</v>
      </c>
      <c r="Q19" s="106"/>
      <c r="R19" s="105">
        <f t="shared" ref="R19" si="38">IF(OR(R7="",R15="",R17=""),0,R14+R16+R18)</f>
        <v>0</v>
      </c>
      <c r="S19" s="106"/>
      <c r="T19" s="105">
        <f t="shared" ref="T19" si="39">IF(OR(T7="",T15="",T17=""),0,T14+T16+T18)</f>
        <v>0</v>
      </c>
      <c r="U19" s="106"/>
      <c r="V19" s="105">
        <f t="shared" ref="V19" si="40">IF(OR(V7="",V15="",V17=""),0,V14+V16+V18)</f>
        <v>0</v>
      </c>
      <c r="W19" s="106"/>
      <c r="X19" s="105">
        <f t="shared" ref="X19" si="41">IF(OR(X7="",X15="",X17=""),0,X14+X16+X18)</f>
        <v>0</v>
      </c>
      <c r="Y19" s="106"/>
      <c r="Z19" s="105">
        <f t="shared" ref="Z19" si="42">IF(OR(Z7="",Z15="",Z17=""),0,Z14+Z16+Z18)</f>
        <v>0</v>
      </c>
      <c r="AA19" s="106"/>
      <c r="AB19" s="105">
        <f t="shared" ref="AB19" si="43">IF(OR(AB7="",AB15="",AB17=""),0,AB14+AB16+AB18)</f>
        <v>0</v>
      </c>
      <c r="AC19" s="106"/>
    </row>
    <row r="20" spans="1:29" ht="9" customHeight="1" thickBot="1" x14ac:dyDescent="0.25">
      <c r="J20" s="99"/>
      <c r="K20" s="99"/>
      <c r="L20" s="99"/>
      <c r="M20" s="99"/>
      <c r="N20" s="99"/>
      <c r="O20" s="99"/>
      <c r="P20" s="99"/>
      <c r="Q20" s="99"/>
      <c r="R20" s="99"/>
      <c r="S20" s="99"/>
      <c r="T20" s="99"/>
      <c r="U20" s="99"/>
      <c r="V20" s="99"/>
      <c r="W20" s="99"/>
      <c r="X20" s="99"/>
      <c r="Y20" s="99"/>
      <c r="Z20" s="99"/>
      <c r="AA20" s="99"/>
      <c r="AB20" s="99"/>
      <c r="AC20" s="99"/>
    </row>
    <row r="21" spans="1:29" ht="18" customHeight="1" x14ac:dyDescent="0.2">
      <c r="A21" s="139" t="s">
        <v>14</v>
      </c>
      <c r="B21" s="141" t="s">
        <v>15</v>
      </c>
      <c r="C21" s="141"/>
      <c r="D21" s="141"/>
      <c r="E21" s="141"/>
      <c r="F21" s="141"/>
      <c r="G21" s="141"/>
      <c r="H21" s="10">
        <f>SUM(J21:AC21)</f>
        <v>0</v>
      </c>
      <c r="J21" s="114" t="str">
        <f>IF($H$10=0,"",J10/$H$10)</f>
        <v/>
      </c>
      <c r="K21" s="101"/>
      <c r="L21" s="101" t="str">
        <f>IF($H$10=0,"",L10/$H$10)</f>
        <v/>
      </c>
      <c r="M21" s="101"/>
      <c r="N21" s="101" t="str">
        <f>IF($H$10=0,"",N10/$H$10)</f>
        <v/>
      </c>
      <c r="O21" s="101"/>
      <c r="P21" s="101" t="str">
        <f>IF($H$10=0,"",P10/$H$10)</f>
        <v/>
      </c>
      <c r="Q21" s="101"/>
      <c r="R21" s="101" t="str">
        <f>IF($H$10=0,"",R10/$H$10)</f>
        <v/>
      </c>
      <c r="S21" s="101"/>
      <c r="T21" s="101" t="str">
        <f>IF($H$10=0,"",T10/$H$10)</f>
        <v/>
      </c>
      <c r="U21" s="101"/>
      <c r="V21" s="101" t="str">
        <f>IF($H$10=0,"",V10/$H$10)</f>
        <v/>
      </c>
      <c r="W21" s="101"/>
      <c r="X21" s="101" t="str">
        <f>IF($H$10=0,"",X10/$H$10)</f>
        <v/>
      </c>
      <c r="Y21" s="101"/>
      <c r="Z21" s="101" t="str">
        <f>IF($H$10=0,"",Z10/$H$10)</f>
        <v/>
      </c>
      <c r="AA21" s="101"/>
      <c r="AB21" s="101" t="str">
        <f>IF($H$10=0,"",AB10/$H$10)</f>
        <v/>
      </c>
      <c r="AC21" s="116"/>
    </row>
    <row r="22" spans="1:29" ht="18" customHeight="1" thickBot="1" x14ac:dyDescent="0.25">
      <c r="A22" s="140"/>
      <c r="B22" s="142" t="s">
        <v>16</v>
      </c>
      <c r="C22" s="142"/>
      <c r="D22" s="142"/>
      <c r="E22" s="142"/>
      <c r="F22" s="142"/>
      <c r="G22" s="142"/>
      <c r="H22" s="11">
        <f>SUM(J22:AC22)</f>
        <v>0</v>
      </c>
      <c r="J22" s="143" t="str">
        <f>IF($H$19=0,"",J19/$H$19)</f>
        <v/>
      </c>
      <c r="K22" s="102"/>
      <c r="L22" s="102" t="str">
        <f>IF($H$19=0,"",L19/$H$19)</f>
        <v/>
      </c>
      <c r="M22" s="102"/>
      <c r="N22" s="102" t="str">
        <f>IF($H$19=0,"",N19/$H$19)</f>
        <v/>
      </c>
      <c r="O22" s="102"/>
      <c r="P22" s="102" t="str">
        <f>IF($H$19=0,"",P19/$H$19)</f>
        <v/>
      </c>
      <c r="Q22" s="102"/>
      <c r="R22" s="102" t="str">
        <f>IF($H$19=0,"",R19/$H$19)</f>
        <v/>
      </c>
      <c r="S22" s="102"/>
      <c r="T22" s="102" t="str">
        <f>IF($H$19=0,"",T19/$H$19)</f>
        <v/>
      </c>
      <c r="U22" s="102"/>
      <c r="V22" s="102" t="str">
        <f>IF($H$19=0,"",V19/$H$19)</f>
        <v/>
      </c>
      <c r="W22" s="102"/>
      <c r="X22" s="102" t="str">
        <f>IF($H$19=0,"",X19/$H$19)</f>
        <v/>
      </c>
      <c r="Y22" s="102"/>
      <c r="Z22" s="102" t="str">
        <f>IF($H$19=0,"",Z19/$H$19)</f>
        <v/>
      </c>
      <c r="AA22" s="102"/>
      <c r="AB22" s="102" t="str">
        <f>IF($H$19=0,"",AB19/$H$19)</f>
        <v/>
      </c>
      <c r="AC22" s="117"/>
    </row>
    <row r="23" spans="1:29" ht="9" customHeight="1" x14ac:dyDescent="0.2">
      <c r="J23" s="99"/>
      <c r="K23" s="99"/>
      <c r="L23" s="99"/>
      <c r="M23" s="99"/>
      <c r="N23" s="99"/>
      <c r="O23" s="99"/>
      <c r="P23" s="99"/>
      <c r="Q23" s="99"/>
      <c r="R23" s="99"/>
      <c r="S23" s="99"/>
      <c r="T23" s="99"/>
      <c r="U23" s="99"/>
      <c r="V23" s="99"/>
      <c r="W23" s="99"/>
      <c r="X23" s="99"/>
      <c r="Y23" s="99"/>
      <c r="Z23" s="99"/>
      <c r="AA23" s="99"/>
      <c r="AB23" s="99"/>
      <c r="AC23" s="99"/>
    </row>
    <row r="24" spans="1:29" ht="18" customHeight="1" x14ac:dyDescent="0.2">
      <c r="A24" s="133" t="s">
        <v>11</v>
      </c>
      <c r="B24" s="7" t="s">
        <v>0</v>
      </c>
      <c r="C24" s="100" t="s">
        <v>1</v>
      </c>
      <c r="D24" s="100"/>
      <c r="E24" s="100"/>
      <c r="F24" s="100"/>
      <c r="G24" s="100"/>
      <c r="H24" s="7" t="s">
        <v>5</v>
      </c>
      <c r="J24" s="100" t="s">
        <v>4</v>
      </c>
      <c r="K24" s="100"/>
      <c r="L24" s="100" t="s">
        <v>4</v>
      </c>
      <c r="M24" s="100"/>
      <c r="N24" s="100" t="s">
        <v>4</v>
      </c>
      <c r="O24" s="100"/>
      <c r="P24" s="100" t="s">
        <v>4</v>
      </c>
      <c r="Q24" s="100"/>
      <c r="R24" s="100" t="s">
        <v>4</v>
      </c>
      <c r="S24" s="100"/>
      <c r="T24" s="100" t="s">
        <v>4</v>
      </c>
      <c r="U24" s="100"/>
      <c r="V24" s="100" t="s">
        <v>4</v>
      </c>
      <c r="W24" s="100"/>
      <c r="X24" s="100" t="s">
        <v>4</v>
      </c>
      <c r="Y24" s="100"/>
      <c r="Z24" s="100" t="s">
        <v>4</v>
      </c>
      <c r="AA24" s="100"/>
      <c r="AB24" s="100" t="s">
        <v>4</v>
      </c>
      <c r="AC24" s="100"/>
    </row>
    <row r="25" spans="1:29" ht="18" customHeight="1" x14ac:dyDescent="0.2">
      <c r="A25" s="133"/>
      <c r="B25" s="113">
        <v>1</v>
      </c>
      <c r="C25" s="111"/>
      <c r="D25" s="112"/>
      <c r="E25" s="112"/>
      <c r="F25" s="112"/>
      <c r="G25" s="21" t="s">
        <v>2</v>
      </c>
      <c r="H25" s="19">
        <f t="shared" ref="H25:H44" si="44">ROUND(SUM(J25:AC25),1)</f>
        <v>0</v>
      </c>
      <c r="J25" s="97"/>
      <c r="K25" s="97"/>
      <c r="L25" s="97"/>
      <c r="M25" s="97"/>
      <c r="N25" s="97"/>
      <c r="O25" s="97"/>
      <c r="P25" s="97"/>
      <c r="Q25" s="97"/>
      <c r="R25" s="97"/>
      <c r="S25" s="97"/>
      <c r="T25" s="97"/>
      <c r="U25" s="97"/>
      <c r="V25" s="97"/>
      <c r="W25" s="97"/>
      <c r="X25" s="97"/>
      <c r="Y25" s="97"/>
      <c r="Z25" s="97"/>
      <c r="AA25" s="97"/>
      <c r="AB25" s="97"/>
      <c r="AC25" s="97"/>
    </row>
    <row r="26" spans="1:29" ht="18" customHeight="1" x14ac:dyDescent="0.2">
      <c r="A26" s="133"/>
      <c r="B26" s="113"/>
      <c r="C26" s="111"/>
      <c r="D26" s="112"/>
      <c r="E26" s="112"/>
      <c r="F26" s="112"/>
      <c r="G26" s="21" t="s">
        <v>3</v>
      </c>
      <c r="H26" s="19">
        <f t="shared" si="44"/>
        <v>0</v>
      </c>
      <c r="J26" s="97"/>
      <c r="K26" s="97"/>
      <c r="L26" s="97"/>
      <c r="M26" s="97"/>
      <c r="N26" s="97"/>
      <c r="O26" s="97"/>
      <c r="P26" s="97"/>
      <c r="Q26" s="97"/>
      <c r="R26" s="97"/>
      <c r="S26" s="97"/>
      <c r="T26" s="97"/>
      <c r="U26" s="97"/>
      <c r="V26" s="97"/>
      <c r="W26" s="97"/>
      <c r="X26" s="97"/>
      <c r="Y26" s="97"/>
      <c r="Z26" s="97"/>
      <c r="AA26" s="97"/>
      <c r="AB26" s="97"/>
      <c r="AC26" s="97"/>
    </row>
    <row r="27" spans="1:29" ht="18" customHeight="1" x14ac:dyDescent="0.2">
      <c r="A27" s="133"/>
      <c r="B27" s="113">
        <v>2</v>
      </c>
      <c r="C27" s="111"/>
      <c r="D27" s="112"/>
      <c r="E27" s="112"/>
      <c r="F27" s="112"/>
      <c r="G27" s="21" t="s">
        <v>2</v>
      </c>
      <c r="H27" s="19">
        <f t="shared" si="44"/>
        <v>0</v>
      </c>
      <c r="J27" s="97"/>
      <c r="K27" s="97"/>
      <c r="L27" s="97"/>
      <c r="M27" s="97"/>
      <c r="N27" s="97"/>
      <c r="O27" s="97"/>
      <c r="P27" s="97"/>
      <c r="Q27" s="97"/>
      <c r="R27" s="97"/>
      <c r="S27" s="97"/>
      <c r="T27" s="97"/>
      <c r="U27" s="97"/>
      <c r="V27" s="97"/>
      <c r="W27" s="97"/>
      <c r="X27" s="97"/>
      <c r="Y27" s="97"/>
      <c r="Z27" s="97"/>
      <c r="AA27" s="97"/>
      <c r="AB27" s="97"/>
      <c r="AC27" s="97"/>
    </row>
    <row r="28" spans="1:29" ht="18" customHeight="1" x14ac:dyDescent="0.2">
      <c r="A28" s="133"/>
      <c r="B28" s="113"/>
      <c r="C28" s="111"/>
      <c r="D28" s="112"/>
      <c r="E28" s="112"/>
      <c r="F28" s="112"/>
      <c r="G28" s="21" t="s">
        <v>3</v>
      </c>
      <c r="H28" s="19">
        <f t="shared" si="44"/>
        <v>0</v>
      </c>
      <c r="J28" s="97"/>
      <c r="K28" s="97"/>
      <c r="L28" s="97"/>
      <c r="M28" s="97"/>
      <c r="N28" s="97"/>
      <c r="O28" s="97"/>
      <c r="P28" s="97"/>
      <c r="Q28" s="97"/>
      <c r="R28" s="97"/>
      <c r="S28" s="97"/>
      <c r="T28" s="97"/>
      <c r="U28" s="97"/>
      <c r="V28" s="97"/>
      <c r="W28" s="97"/>
      <c r="X28" s="97"/>
      <c r="Y28" s="97"/>
      <c r="Z28" s="97"/>
      <c r="AA28" s="97"/>
      <c r="AB28" s="97"/>
      <c r="AC28" s="97"/>
    </row>
    <row r="29" spans="1:29" ht="18" customHeight="1" x14ac:dyDescent="0.2">
      <c r="A29" s="133"/>
      <c r="B29" s="113">
        <v>3</v>
      </c>
      <c r="C29" s="111"/>
      <c r="D29" s="112"/>
      <c r="E29" s="112"/>
      <c r="F29" s="112"/>
      <c r="G29" s="21" t="s">
        <v>2</v>
      </c>
      <c r="H29" s="19">
        <f t="shared" si="44"/>
        <v>0</v>
      </c>
      <c r="J29" s="97"/>
      <c r="K29" s="97"/>
      <c r="L29" s="97"/>
      <c r="M29" s="97"/>
      <c r="N29" s="97"/>
      <c r="O29" s="97"/>
      <c r="P29" s="97"/>
      <c r="Q29" s="97"/>
      <c r="R29" s="97"/>
      <c r="S29" s="97"/>
      <c r="T29" s="97"/>
      <c r="U29" s="97"/>
      <c r="V29" s="97"/>
      <c r="W29" s="97"/>
      <c r="X29" s="97"/>
      <c r="Y29" s="97"/>
      <c r="Z29" s="97"/>
      <c r="AA29" s="97"/>
      <c r="AB29" s="97"/>
      <c r="AC29" s="97"/>
    </row>
    <row r="30" spans="1:29" ht="18" customHeight="1" x14ac:dyDescent="0.2">
      <c r="A30" s="133"/>
      <c r="B30" s="113"/>
      <c r="C30" s="111"/>
      <c r="D30" s="112"/>
      <c r="E30" s="112"/>
      <c r="F30" s="112"/>
      <c r="G30" s="21" t="s">
        <v>3</v>
      </c>
      <c r="H30" s="19">
        <f t="shared" si="44"/>
        <v>0</v>
      </c>
      <c r="J30" s="97"/>
      <c r="K30" s="97"/>
      <c r="L30" s="97"/>
      <c r="M30" s="97"/>
      <c r="N30" s="97"/>
      <c r="O30" s="97"/>
      <c r="P30" s="97"/>
      <c r="Q30" s="97"/>
      <c r="R30" s="97"/>
      <c r="S30" s="97"/>
      <c r="T30" s="97"/>
      <c r="U30" s="97"/>
      <c r="V30" s="97"/>
      <c r="W30" s="97"/>
      <c r="X30" s="97"/>
      <c r="Y30" s="97"/>
      <c r="Z30" s="97"/>
      <c r="AA30" s="97"/>
      <c r="AB30" s="97"/>
      <c r="AC30" s="97"/>
    </row>
    <row r="31" spans="1:29" ht="18" customHeight="1" x14ac:dyDescent="0.2">
      <c r="A31" s="133"/>
      <c r="B31" s="113">
        <v>4</v>
      </c>
      <c r="C31" s="111"/>
      <c r="D31" s="112"/>
      <c r="E31" s="112"/>
      <c r="F31" s="112"/>
      <c r="G31" s="21" t="s">
        <v>2</v>
      </c>
      <c r="H31" s="19">
        <f t="shared" si="44"/>
        <v>0</v>
      </c>
      <c r="J31" s="97"/>
      <c r="K31" s="97"/>
      <c r="L31" s="97"/>
      <c r="M31" s="97"/>
      <c r="N31" s="97"/>
      <c r="O31" s="97"/>
      <c r="P31" s="97"/>
      <c r="Q31" s="97"/>
      <c r="R31" s="97"/>
      <c r="S31" s="97"/>
      <c r="T31" s="97"/>
      <c r="U31" s="97"/>
      <c r="V31" s="97"/>
      <c r="W31" s="97"/>
      <c r="X31" s="97"/>
      <c r="Y31" s="97"/>
      <c r="Z31" s="97"/>
      <c r="AA31" s="97"/>
      <c r="AB31" s="97"/>
      <c r="AC31" s="97"/>
    </row>
    <row r="32" spans="1:29" ht="18" customHeight="1" x14ac:dyDescent="0.2">
      <c r="A32" s="133"/>
      <c r="B32" s="113"/>
      <c r="C32" s="111"/>
      <c r="D32" s="112"/>
      <c r="E32" s="112"/>
      <c r="F32" s="112"/>
      <c r="G32" s="21" t="s">
        <v>3</v>
      </c>
      <c r="H32" s="19">
        <f t="shared" si="44"/>
        <v>0</v>
      </c>
      <c r="J32" s="97"/>
      <c r="K32" s="97"/>
      <c r="L32" s="97"/>
      <c r="M32" s="97"/>
      <c r="N32" s="97"/>
      <c r="O32" s="97"/>
      <c r="P32" s="97"/>
      <c r="Q32" s="97"/>
      <c r="R32" s="97"/>
      <c r="S32" s="97"/>
      <c r="T32" s="97"/>
      <c r="U32" s="97"/>
      <c r="V32" s="97"/>
      <c r="W32" s="97"/>
      <c r="X32" s="97"/>
      <c r="Y32" s="97"/>
      <c r="Z32" s="97"/>
      <c r="AA32" s="97"/>
      <c r="AB32" s="97"/>
      <c r="AC32" s="97"/>
    </row>
    <row r="33" spans="1:29" ht="18" customHeight="1" x14ac:dyDescent="0.2">
      <c r="A33" s="133"/>
      <c r="B33" s="113">
        <v>5</v>
      </c>
      <c r="C33" s="111"/>
      <c r="D33" s="112"/>
      <c r="E33" s="112"/>
      <c r="F33" s="112"/>
      <c r="G33" s="21" t="s">
        <v>2</v>
      </c>
      <c r="H33" s="19">
        <f t="shared" si="44"/>
        <v>0</v>
      </c>
      <c r="J33" s="97"/>
      <c r="K33" s="97"/>
      <c r="L33" s="97"/>
      <c r="M33" s="97"/>
      <c r="N33" s="97"/>
      <c r="O33" s="97"/>
      <c r="P33" s="97"/>
      <c r="Q33" s="97"/>
      <c r="R33" s="97"/>
      <c r="S33" s="97"/>
      <c r="T33" s="97"/>
      <c r="U33" s="97"/>
      <c r="V33" s="97"/>
      <c r="W33" s="97"/>
      <c r="X33" s="97"/>
      <c r="Y33" s="97"/>
      <c r="Z33" s="97"/>
      <c r="AA33" s="97"/>
      <c r="AB33" s="97"/>
      <c r="AC33" s="97"/>
    </row>
    <row r="34" spans="1:29" ht="18" customHeight="1" x14ac:dyDescent="0.2">
      <c r="A34" s="133"/>
      <c r="B34" s="113"/>
      <c r="C34" s="111"/>
      <c r="D34" s="112"/>
      <c r="E34" s="112"/>
      <c r="F34" s="112"/>
      <c r="G34" s="21" t="s">
        <v>3</v>
      </c>
      <c r="H34" s="19">
        <f t="shared" si="44"/>
        <v>0</v>
      </c>
      <c r="J34" s="97"/>
      <c r="K34" s="97"/>
      <c r="L34" s="97"/>
      <c r="M34" s="97"/>
      <c r="N34" s="97"/>
      <c r="O34" s="97"/>
      <c r="P34" s="97"/>
      <c r="Q34" s="97"/>
      <c r="R34" s="97"/>
      <c r="S34" s="97"/>
      <c r="T34" s="97"/>
      <c r="U34" s="97"/>
      <c r="V34" s="97"/>
      <c r="W34" s="97"/>
      <c r="X34" s="97"/>
      <c r="Y34" s="97"/>
      <c r="Z34" s="97"/>
      <c r="AA34" s="97"/>
      <c r="AB34" s="97"/>
      <c r="AC34" s="97"/>
    </row>
    <row r="35" spans="1:29" ht="18" customHeight="1" x14ac:dyDescent="0.2">
      <c r="A35" s="133"/>
      <c r="B35" s="113">
        <v>6</v>
      </c>
      <c r="C35" s="111"/>
      <c r="D35" s="112"/>
      <c r="E35" s="112"/>
      <c r="F35" s="112"/>
      <c r="G35" s="21" t="s">
        <v>2</v>
      </c>
      <c r="H35" s="19">
        <f t="shared" si="44"/>
        <v>0</v>
      </c>
      <c r="J35" s="97"/>
      <c r="K35" s="97"/>
      <c r="L35" s="97"/>
      <c r="M35" s="97"/>
      <c r="N35" s="97"/>
      <c r="O35" s="97"/>
      <c r="P35" s="97"/>
      <c r="Q35" s="97"/>
      <c r="R35" s="97"/>
      <c r="S35" s="97"/>
      <c r="T35" s="97"/>
      <c r="U35" s="97"/>
      <c r="V35" s="97"/>
      <c r="W35" s="97"/>
      <c r="X35" s="97"/>
      <c r="Y35" s="97"/>
      <c r="Z35" s="97"/>
      <c r="AA35" s="97"/>
      <c r="AB35" s="97"/>
      <c r="AC35" s="97"/>
    </row>
    <row r="36" spans="1:29" ht="18" customHeight="1" x14ac:dyDescent="0.2">
      <c r="A36" s="133"/>
      <c r="B36" s="113"/>
      <c r="C36" s="111"/>
      <c r="D36" s="112"/>
      <c r="E36" s="112"/>
      <c r="F36" s="112"/>
      <c r="G36" s="21" t="s">
        <v>3</v>
      </c>
      <c r="H36" s="19">
        <f t="shared" si="44"/>
        <v>0</v>
      </c>
      <c r="J36" s="97"/>
      <c r="K36" s="97"/>
      <c r="L36" s="97"/>
      <c r="M36" s="97"/>
      <c r="N36" s="97"/>
      <c r="O36" s="97"/>
      <c r="P36" s="97"/>
      <c r="Q36" s="97"/>
      <c r="R36" s="97"/>
      <c r="S36" s="97"/>
      <c r="T36" s="97"/>
      <c r="U36" s="97"/>
      <c r="V36" s="97"/>
      <c r="W36" s="97"/>
      <c r="X36" s="97"/>
      <c r="Y36" s="97"/>
      <c r="Z36" s="97"/>
      <c r="AA36" s="97"/>
      <c r="AB36" s="97"/>
      <c r="AC36" s="97"/>
    </row>
    <row r="37" spans="1:29" ht="18" customHeight="1" x14ac:dyDescent="0.2">
      <c r="A37" s="133"/>
      <c r="B37" s="113">
        <v>7</v>
      </c>
      <c r="C37" s="111"/>
      <c r="D37" s="112"/>
      <c r="E37" s="112"/>
      <c r="F37" s="112"/>
      <c r="G37" s="21" t="s">
        <v>2</v>
      </c>
      <c r="H37" s="19">
        <f t="shared" si="44"/>
        <v>0</v>
      </c>
      <c r="J37" s="97"/>
      <c r="K37" s="97"/>
      <c r="L37" s="97"/>
      <c r="M37" s="97"/>
      <c r="N37" s="97"/>
      <c r="O37" s="97"/>
      <c r="P37" s="97"/>
      <c r="Q37" s="97"/>
      <c r="R37" s="97"/>
      <c r="S37" s="97"/>
      <c r="T37" s="97"/>
      <c r="U37" s="97"/>
      <c r="V37" s="97"/>
      <c r="W37" s="97"/>
      <c r="X37" s="97"/>
      <c r="Y37" s="97"/>
      <c r="Z37" s="97"/>
      <c r="AA37" s="97"/>
      <c r="AB37" s="97"/>
      <c r="AC37" s="97"/>
    </row>
    <row r="38" spans="1:29" ht="18" customHeight="1" x14ac:dyDescent="0.2">
      <c r="A38" s="133"/>
      <c r="B38" s="113"/>
      <c r="C38" s="111"/>
      <c r="D38" s="112"/>
      <c r="E38" s="112"/>
      <c r="F38" s="112"/>
      <c r="G38" s="21" t="s">
        <v>3</v>
      </c>
      <c r="H38" s="19">
        <f t="shared" si="44"/>
        <v>0</v>
      </c>
      <c r="J38" s="97"/>
      <c r="K38" s="97"/>
      <c r="L38" s="97"/>
      <c r="M38" s="97"/>
      <c r="N38" s="97"/>
      <c r="O38" s="97"/>
      <c r="P38" s="97"/>
      <c r="Q38" s="97"/>
      <c r="R38" s="97"/>
      <c r="S38" s="97"/>
      <c r="T38" s="97"/>
      <c r="U38" s="97"/>
      <c r="V38" s="97"/>
      <c r="W38" s="97"/>
      <c r="X38" s="97"/>
      <c r="Y38" s="97"/>
      <c r="Z38" s="97"/>
      <c r="AA38" s="97"/>
      <c r="AB38" s="97"/>
      <c r="AC38" s="97"/>
    </row>
    <row r="39" spans="1:29" ht="18" customHeight="1" x14ac:dyDescent="0.2">
      <c r="A39" s="133"/>
      <c r="B39" s="113">
        <v>8</v>
      </c>
      <c r="C39" s="111"/>
      <c r="D39" s="112"/>
      <c r="E39" s="112"/>
      <c r="F39" s="112"/>
      <c r="G39" s="21" t="s">
        <v>2</v>
      </c>
      <c r="H39" s="19">
        <f t="shared" si="44"/>
        <v>0</v>
      </c>
      <c r="J39" s="97"/>
      <c r="K39" s="97"/>
      <c r="L39" s="97"/>
      <c r="M39" s="97"/>
      <c r="N39" s="97"/>
      <c r="O39" s="97"/>
      <c r="P39" s="97"/>
      <c r="Q39" s="97"/>
      <c r="R39" s="97"/>
      <c r="S39" s="97"/>
      <c r="T39" s="97"/>
      <c r="U39" s="97"/>
      <c r="V39" s="97"/>
      <c r="W39" s="97"/>
      <c r="X39" s="97"/>
      <c r="Y39" s="97"/>
      <c r="Z39" s="97"/>
      <c r="AA39" s="97"/>
      <c r="AB39" s="97"/>
      <c r="AC39" s="97"/>
    </row>
    <row r="40" spans="1:29" ht="18" customHeight="1" x14ac:dyDescent="0.2">
      <c r="A40" s="133"/>
      <c r="B40" s="113"/>
      <c r="C40" s="111"/>
      <c r="D40" s="112"/>
      <c r="E40" s="112"/>
      <c r="F40" s="112"/>
      <c r="G40" s="21" t="s">
        <v>3</v>
      </c>
      <c r="H40" s="19">
        <f t="shared" si="44"/>
        <v>0</v>
      </c>
      <c r="J40" s="97"/>
      <c r="K40" s="97"/>
      <c r="L40" s="97"/>
      <c r="M40" s="97"/>
      <c r="N40" s="97"/>
      <c r="O40" s="97"/>
      <c r="P40" s="97"/>
      <c r="Q40" s="97"/>
      <c r="R40" s="97"/>
      <c r="S40" s="97"/>
      <c r="T40" s="97"/>
      <c r="U40" s="97"/>
      <c r="V40" s="97"/>
      <c r="W40" s="97"/>
      <c r="X40" s="97"/>
      <c r="Y40" s="97"/>
      <c r="Z40" s="97"/>
      <c r="AA40" s="97"/>
      <c r="AB40" s="97"/>
      <c r="AC40" s="97"/>
    </row>
    <row r="41" spans="1:29" ht="18" customHeight="1" x14ac:dyDescent="0.2">
      <c r="A41" s="133"/>
      <c r="B41" s="113">
        <v>9</v>
      </c>
      <c r="C41" s="111"/>
      <c r="D41" s="112"/>
      <c r="E41" s="112"/>
      <c r="F41" s="112"/>
      <c r="G41" s="21" t="s">
        <v>2</v>
      </c>
      <c r="H41" s="19">
        <f t="shared" si="44"/>
        <v>0</v>
      </c>
      <c r="J41" s="97"/>
      <c r="K41" s="97"/>
      <c r="L41" s="97"/>
      <c r="M41" s="97"/>
      <c r="N41" s="97"/>
      <c r="O41" s="97"/>
      <c r="P41" s="97"/>
      <c r="Q41" s="97"/>
      <c r="R41" s="97"/>
      <c r="S41" s="97"/>
      <c r="T41" s="97"/>
      <c r="U41" s="97"/>
      <c r="V41" s="97"/>
      <c r="W41" s="97"/>
      <c r="X41" s="97"/>
      <c r="Y41" s="97"/>
      <c r="Z41" s="97"/>
      <c r="AA41" s="97"/>
      <c r="AB41" s="97"/>
      <c r="AC41" s="97"/>
    </row>
    <row r="42" spans="1:29" ht="18" customHeight="1" x14ac:dyDescent="0.2">
      <c r="A42" s="133"/>
      <c r="B42" s="113"/>
      <c r="C42" s="111"/>
      <c r="D42" s="112"/>
      <c r="E42" s="112"/>
      <c r="F42" s="112"/>
      <c r="G42" s="21" t="s">
        <v>3</v>
      </c>
      <c r="H42" s="19">
        <f t="shared" si="44"/>
        <v>0</v>
      </c>
      <c r="J42" s="97"/>
      <c r="K42" s="97"/>
      <c r="L42" s="97"/>
      <c r="M42" s="97"/>
      <c r="N42" s="97"/>
      <c r="O42" s="97"/>
      <c r="P42" s="97"/>
      <c r="Q42" s="97"/>
      <c r="R42" s="97"/>
      <c r="S42" s="97"/>
      <c r="T42" s="97"/>
      <c r="U42" s="97"/>
      <c r="V42" s="97"/>
      <c r="W42" s="97"/>
      <c r="X42" s="97"/>
      <c r="Y42" s="97"/>
      <c r="Z42" s="97"/>
      <c r="AA42" s="97"/>
      <c r="AB42" s="97"/>
      <c r="AC42" s="97"/>
    </row>
    <row r="43" spans="1:29" ht="18" customHeight="1" x14ac:dyDescent="0.2">
      <c r="A43" s="133"/>
      <c r="B43" s="113">
        <v>10</v>
      </c>
      <c r="C43" s="111"/>
      <c r="D43" s="112"/>
      <c r="E43" s="112"/>
      <c r="F43" s="112"/>
      <c r="G43" s="21" t="s">
        <v>2</v>
      </c>
      <c r="H43" s="19">
        <f t="shared" si="44"/>
        <v>0</v>
      </c>
      <c r="J43" s="97"/>
      <c r="K43" s="97"/>
      <c r="L43" s="97"/>
      <c r="M43" s="97"/>
      <c r="N43" s="97"/>
      <c r="O43" s="97"/>
      <c r="P43" s="97"/>
      <c r="Q43" s="97"/>
      <c r="R43" s="97"/>
      <c r="S43" s="97"/>
      <c r="T43" s="97"/>
      <c r="U43" s="97"/>
      <c r="V43" s="97"/>
      <c r="W43" s="97"/>
      <c r="X43" s="97"/>
      <c r="Y43" s="97"/>
      <c r="Z43" s="97"/>
      <c r="AA43" s="97"/>
      <c r="AB43" s="97"/>
      <c r="AC43" s="97"/>
    </row>
    <row r="44" spans="1:29" ht="18" customHeight="1" x14ac:dyDescent="0.2">
      <c r="A44" s="133"/>
      <c r="B44" s="113"/>
      <c r="C44" s="111"/>
      <c r="D44" s="112"/>
      <c r="E44" s="112"/>
      <c r="F44" s="112"/>
      <c r="G44" s="21" t="s">
        <v>3</v>
      </c>
      <c r="H44" s="19">
        <f t="shared" si="44"/>
        <v>0</v>
      </c>
      <c r="J44" s="97"/>
      <c r="K44" s="97"/>
      <c r="L44" s="97"/>
      <c r="M44" s="97"/>
      <c r="N44" s="97"/>
      <c r="O44" s="97"/>
      <c r="P44" s="97"/>
      <c r="Q44" s="97"/>
      <c r="R44" s="97"/>
      <c r="S44" s="97"/>
      <c r="T44" s="97"/>
      <c r="U44" s="97"/>
      <c r="V44" s="97"/>
      <c r="W44" s="97"/>
      <c r="X44" s="97"/>
      <c r="Y44" s="97"/>
      <c r="Z44" s="97"/>
      <c r="AA44" s="97"/>
      <c r="AB44" s="97"/>
      <c r="AC44" s="97"/>
    </row>
    <row r="45" spans="1:29" ht="18" customHeight="1" x14ac:dyDescent="0.2">
      <c r="A45" s="133"/>
      <c r="B45" s="136" t="s">
        <v>41</v>
      </c>
      <c r="C45" s="137"/>
      <c r="D45" s="137"/>
      <c r="E45" s="137"/>
      <c r="F45" s="137"/>
      <c r="G45" s="22" t="s">
        <v>2</v>
      </c>
      <c r="H45" s="20">
        <f>H25+H27+H29+H31+H33+H35+H37+H39+H41+H43</f>
        <v>0</v>
      </c>
      <c r="J45" s="98">
        <f>ROUND(J25+J27+J29+J31+J33+J35+J37+J39+J41+J43,1)</f>
        <v>0</v>
      </c>
      <c r="K45" s="98">
        <f>K25+K27+K29+K31+K33+K35+K37+K39+K41+K43</f>
        <v>0</v>
      </c>
      <c r="L45" s="98">
        <f>ROUND(L25+L27+L29+L31+L33+L35+L37+L39+L41+L43,1)</f>
        <v>0</v>
      </c>
      <c r="M45" s="98">
        <f>M25+M27+M29+M31+M33+M35+M37+M39+M41+M43</f>
        <v>0</v>
      </c>
      <c r="N45" s="98">
        <f>ROUND(N25+N27+N29+N31+N33+N35+N37+N39+N41+N43,1)</f>
        <v>0</v>
      </c>
      <c r="O45" s="98">
        <f>O25+O27+O29+O31+O33+O35+O37+O39+O41+O43</f>
        <v>0</v>
      </c>
      <c r="P45" s="98">
        <f>ROUND(P25+P27+P29+P31+P33+P35+P37+P39+P41+P43,1)</f>
        <v>0</v>
      </c>
      <c r="Q45" s="98">
        <f>Q25+Q27+Q29+Q31+Q33+Q35+Q37+Q39+Q41+Q43</f>
        <v>0</v>
      </c>
      <c r="R45" s="98">
        <f>ROUND(R25+R27+R29+R31+R33+R35+R37+R39+R41+R43,1)</f>
        <v>0</v>
      </c>
      <c r="S45" s="98">
        <f>S25+S27+S29+S31+S33+S35+S37+S39+S41+S43</f>
        <v>0</v>
      </c>
      <c r="T45" s="98">
        <f>ROUND(T25+T27+T29+T31+T33+T35+T37+T39+T41+T43,1)</f>
        <v>0</v>
      </c>
      <c r="U45" s="98">
        <f>U25+U27+U29+U31+U33+U35+U37+U39+U41+U43</f>
        <v>0</v>
      </c>
      <c r="V45" s="98">
        <f>ROUND(V25+V27+V29+V31+V33+V35+V37+V39+V41+V43,1)</f>
        <v>0</v>
      </c>
      <c r="W45" s="98">
        <f>W25+W27+W29+W31+W33+W35+W37+W39+W41+W43</f>
        <v>0</v>
      </c>
      <c r="X45" s="98">
        <f>ROUND(X25+X27+X29+X31+X33+X35+X37+X39+X41+X43,1)</f>
        <v>0</v>
      </c>
      <c r="Y45" s="98">
        <f>Y25+Y27+Y29+Y31+Y33+Y35+Y37+Y39+Y41+Y43</f>
        <v>0</v>
      </c>
      <c r="Z45" s="98">
        <f>ROUND(Z25+Z27+Z29+Z31+Z33+Z35+Z37+Z39+Z41+Z43,1)</f>
        <v>0</v>
      </c>
      <c r="AA45" s="98">
        <f>AA25+AA27+AA29+AA31+AA33+AA35+AA37+AA39+AA41+AA43</f>
        <v>0</v>
      </c>
      <c r="AB45" s="98">
        <f>ROUND(AB25+AB27+AB29+AB31+AB33+AB35+AB37+AB39+AB41+AB43,1)</f>
        <v>0</v>
      </c>
      <c r="AC45" s="98">
        <f>AC25+AC27+AC29+AC31+AC33+AC35+AC37+AC39+AC41+AC43</f>
        <v>0</v>
      </c>
    </row>
    <row r="46" spans="1:29" ht="18" customHeight="1" x14ac:dyDescent="0.2">
      <c r="A46" s="133"/>
      <c r="B46" s="136"/>
      <c r="C46" s="137"/>
      <c r="D46" s="137"/>
      <c r="E46" s="137"/>
      <c r="F46" s="137"/>
      <c r="G46" s="22" t="s">
        <v>3</v>
      </c>
      <c r="H46" s="20">
        <f>H26+H28+H30+H32+H34+H36+H38+H40+H42+H44</f>
        <v>0</v>
      </c>
      <c r="J46" s="98">
        <f>ROUND(J26+J28+J30+J32+J34+J36+J38+J40+J42+J44,1)</f>
        <v>0</v>
      </c>
      <c r="K46" s="98">
        <f>K26+K28+K30+K32+K34+K36+K38+K40+K42+K44</f>
        <v>0</v>
      </c>
      <c r="L46" s="98">
        <f>ROUND(L26+L28+L30+L32+L34+L36+L38+L40+L42+L44,1)</f>
        <v>0</v>
      </c>
      <c r="M46" s="98">
        <f>M26+M28+M30+M32+M34+M36+M38+M40+M42+M44</f>
        <v>0</v>
      </c>
      <c r="N46" s="98">
        <f>ROUND(N26+N28+N30+N32+N34+N36+N38+N40+N42+N44,1)</f>
        <v>0</v>
      </c>
      <c r="O46" s="98">
        <f>O26+O28+O30+O32+O34+O36+O38+O40+O42+O44</f>
        <v>0</v>
      </c>
      <c r="P46" s="98">
        <f>ROUND(P26+P28+P30+P32+P34+P36+P38+P40+P42+P44,1)</f>
        <v>0</v>
      </c>
      <c r="Q46" s="98">
        <f>Q26+Q28+Q30+Q32+Q34+Q36+Q38+Q40+Q42+Q44</f>
        <v>0</v>
      </c>
      <c r="R46" s="98">
        <f>ROUND(R26+R28+R30+R32+R34+R36+R38+R40+R42+R44,1)</f>
        <v>0</v>
      </c>
      <c r="S46" s="98">
        <f>S26+S28+S30+S32+S34+S36+S38+S40+S42+S44</f>
        <v>0</v>
      </c>
      <c r="T46" s="98">
        <f>ROUND(T26+T28+T30+T32+T34+T36+T38+T40+T42+T44,1)</f>
        <v>0</v>
      </c>
      <c r="U46" s="98">
        <f>U26+U28+U30+U32+U34+U36+U38+U40+U42+U44</f>
        <v>0</v>
      </c>
      <c r="V46" s="98">
        <f>ROUND(V26+V28+V30+V32+V34+V36+V38+V40+V42+V44,1)</f>
        <v>0</v>
      </c>
      <c r="W46" s="98">
        <f>W26+W28+W30+W32+W34+W36+W38+W40+W42+W44</f>
        <v>0</v>
      </c>
      <c r="X46" s="98">
        <f>ROUND(X26+X28+X30+X32+X34+X36+X38+X40+X42+X44,1)</f>
        <v>0</v>
      </c>
      <c r="Y46" s="98">
        <f>Y26+Y28+Y30+Y32+Y34+Y36+Y38+Y40+Y42+Y44</f>
        <v>0</v>
      </c>
      <c r="Z46" s="98">
        <f>ROUND(Z26+Z28+Z30+Z32+Z34+Z36+Z38+Z40+Z42+Z44,1)</f>
        <v>0</v>
      </c>
      <c r="AA46" s="98">
        <f>AA26+AA28+AA30+AA32+AA34+AA36+AA38+AA40+AA42+AA44</f>
        <v>0</v>
      </c>
      <c r="AB46" s="98">
        <f>ROUND(AB26+AB28+AB30+AB32+AB34+AB36+AB38+AB40+AB42+AB44,1)</f>
        <v>0</v>
      </c>
      <c r="AC46" s="98">
        <f>AC26+AC28+AC30+AC32+AC34+AC36+AC38+AC40+AC42+AC44</f>
        <v>0</v>
      </c>
    </row>
    <row r="49" spans="3:6" ht="18" customHeight="1" x14ac:dyDescent="0.2">
      <c r="C49" s="12"/>
      <c r="D49" s="12"/>
      <c r="E49" s="12"/>
      <c r="F49" s="12"/>
    </row>
    <row r="50" spans="3:6" ht="18" customHeight="1" x14ac:dyDescent="0.2">
      <c r="C50" s="13"/>
      <c r="D50" s="13"/>
      <c r="E50" s="13"/>
      <c r="F50" s="13"/>
    </row>
  </sheetData>
  <sheetProtection password="CD72" sheet="1" objects="1" scenarios="1"/>
  <mergeCells count="480">
    <mergeCell ref="J43:K43"/>
    <mergeCell ref="B25:B26"/>
    <mergeCell ref="C11:G11"/>
    <mergeCell ref="J46:K46"/>
    <mergeCell ref="L45:M45"/>
    <mergeCell ref="L46:M46"/>
    <mergeCell ref="B45:F46"/>
    <mergeCell ref="B33:B34"/>
    <mergeCell ref="J45:K45"/>
    <mergeCell ref="B43:B44"/>
    <mergeCell ref="B41:B42"/>
    <mergeCell ref="C39:F40"/>
    <mergeCell ref="C31:F32"/>
    <mergeCell ref="C37:F38"/>
    <mergeCell ref="C33:F34"/>
    <mergeCell ref="L43:M43"/>
    <mergeCell ref="L29:M29"/>
    <mergeCell ref="L30:M30"/>
    <mergeCell ref="L31:M31"/>
    <mergeCell ref="L32:M32"/>
    <mergeCell ref="J23:K23"/>
    <mergeCell ref="J24:K24"/>
    <mergeCell ref="J25:K25"/>
    <mergeCell ref="J22:K22"/>
    <mergeCell ref="C6:G6"/>
    <mergeCell ref="C9:G9"/>
    <mergeCell ref="C12:G12"/>
    <mergeCell ref="C10:G10"/>
    <mergeCell ref="C13:G13"/>
    <mergeCell ref="B29:B30"/>
    <mergeCell ref="L38:M38"/>
    <mergeCell ref="L40:M40"/>
    <mergeCell ref="L39:M39"/>
    <mergeCell ref="L33:M33"/>
    <mergeCell ref="L16:M16"/>
    <mergeCell ref="L17:M17"/>
    <mergeCell ref="L11:M11"/>
    <mergeCell ref="L12:M12"/>
    <mergeCell ref="L25:M25"/>
    <mergeCell ref="L26:M26"/>
    <mergeCell ref="L18:M18"/>
    <mergeCell ref="L19:M19"/>
    <mergeCell ref="L20:M20"/>
    <mergeCell ref="L34:M34"/>
    <mergeCell ref="L35:M35"/>
    <mergeCell ref="L36:M36"/>
    <mergeCell ref="L27:M27"/>
    <mergeCell ref="L28:M28"/>
    <mergeCell ref="AB45:AC45"/>
    <mergeCell ref="N46:O46"/>
    <mergeCell ref="Z46:AA46"/>
    <mergeCell ref="AB46:AC46"/>
    <mergeCell ref="X45:Y45"/>
    <mergeCell ref="X46:Y46"/>
    <mergeCell ref="V45:W45"/>
    <mergeCell ref="V46:W46"/>
    <mergeCell ref="P46:Q46"/>
    <mergeCell ref="R46:S46"/>
    <mergeCell ref="N45:O45"/>
    <mergeCell ref="Z45:AA45"/>
    <mergeCell ref="T46:U46"/>
    <mergeCell ref="X41:Y41"/>
    <mergeCell ref="X42:Y42"/>
    <mergeCell ref="X35:Y35"/>
    <mergeCell ref="X36:Y36"/>
    <mergeCell ref="X37:Y37"/>
    <mergeCell ref="X38:Y38"/>
    <mergeCell ref="V41:W41"/>
    <mergeCell ref="T36:U36"/>
    <mergeCell ref="Z43:AA43"/>
    <mergeCell ref="X43:Y43"/>
    <mergeCell ref="V43:W43"/>
    <mergeCell ref="N43:O43"/>
    <mergeCell ref="J44:K44"/>
    <mergeCell ref="L44:M44"/>
    <mergeCell ref="A21:A22"/>
    <mergeCell ref="B21:G21"/>
    <mergeCell ref="B22:G22"/>
    <mergeCell ref="A24:A46"/>
    <mergeCell ref="C25:F26"/>
    <mergeCell ref="C27:F28"/>
    <mergeCell ref="C29:F30"/>
    <mergeCell ref="C43:F44"/>
    <mergeCell ref="C35:F36"/>
    <mergeCell ref="B27:B28"/>
    <mergeCell ref="C24:G24"/>
    <mergeCell ref="N44:O44"/>
    <mergeCell ref="N41:O41"/>
    <mergeCell ref="N42:O42"/>
    <mergeCell ref="L41:M41"/>
    <mergeCell ref="L42:M42"/>
    <mergeCell ref="L37:M37"/>
    <mergeCell ref="L21:M21"/>
    <mergeCell ref="L22:M22"/>
    <mergeCell ref="L23:M23"/>
    <mergeCell ref="L24:M24"/>
    <mergeCell ref="X6:Y6"/>
    <mergeCell ref="P6:Q6"/>
    <mergeCell ref="R6:S6"/>
    <mergeCell ref="T6:U6"/>
    <mergeCell ref="N32:O32"/>
    <mergeCell ref="N13:O13"/>
    <mergeCell ref="N7:O7"/>
    <mergeCell ref="N8:O8"/>
    <mergeCell ref="N9:O9"/>
    <mergeCell ref="N10:O10"/>
    <mergeCell ref="X10:Y10"/>
    <mergeCell ref="X7:Y7"/>
    <mergeCell ref="X8:Y8"/>
    <mergeCell ref="X9:Y9"/>
    <mergeCell ref="X16:Y16"/>
    <mergeCell ref="X17:Y17"/>
    <mergeCell ref="X18:Y18"/>
    <mergeCell ref="X14:Y14"/>
    <mergeCell ref="X23:Y23"/>
    <mergeCell ref="X24:Y24"/>
    <mergeCell ref="X25:Y25"/>
    <mergeCell ref="X26:Y26"/>
    <mergeCell ref="X19:Y19"/>
    <mergeCell ref="X20:Y20"/>
    <mergeCell ref="AB6:AC6"/>
    <mergeCell ref="J6:K6"/>
    <mergeCell ref="L6:M6"/>
    <mergeCell ref="N6:O6"/>
    <mergeCell ref="A1:A4"/>
    <mergeCell ref="B1:C1"/>
    <mergeCell ref="B2:C2"/>
    <mergeCell ref="C7:G7"/>
    <mergeCell ref="C8:G8"/>
    <mergeCell ref="B3:C3"/>
    <mergeCell ref="B4:C4"/>
    <mergeCell ref="U2:U4"/>
    <mergeCell ref="V2:V4"/>
    <mergeCell ref="W2:W4"/>
    <mergeCell ref="A6:A19"/>
    <mergeCell ref="C14:G14"/>
    <mergeCell ref="C15:G15"/>
    <mergeCell ref="C16:G16"/>
    <mergeCell ref="C17:G17"/>
    <mergeCell ref="C18:G18"/>
    <mergeCell ref="P10:Q10"/>
    <mergeCell ref="R10:S10"/>
    <mergeCell ref="T10:U10"/>
    <mergeCell ref="B19:G19"/>
    <mergeCell ref="D1:G1"/>
    <mergeCell ref="D2:G2"/>
    <mergeCell ref="J1:AC1"/>
    <mergeCell ref="J2:J4"/>
    <mergeCell ref="K2:K4"/>
    <mergeCell ref="L2:L4"/>
    <mergeCell ref="AC2:AC4"/>
    <mergeCell ref="M2:M4"/>
    <mergeCell ref="N2:N4"/>
    <mergeCell ref="O2:O4"/>
    <mergeCell ref="P2:P4"/>
    <mergeCell ref="Q2:Q4"/>
    <mergeCell ref="R2:R4"/>
    <mergeCell ref="S2:S4"/>
    <mergeCell ref="T2:T4"/>
    <mergeCell ref="X2:X4"/>
    <mergeCell ref="Y2:Y4"/>
    <mergeCell ref="Z2:Z4"/>
    <mergeCell ref="AA2:AA4"/>
    <mergeCell ref="AB2:AB4"/>
    <mergeCell ref="D4:F4"/>
    <mergeCell ref="Z6:AA6"/>
    <mergeCell ref="N33:O33"/>
    <mergeCell ref="N34:O34"/>
    <mergeCell ref="N40:O40"/>
    <mergeCell ref="N39:O39"/>
    <mergeCell ref="N35:O35"/>
    <mergeCell ref="N36:O36"/>
    <mergeCell ref="N37:O37"/>
    <mergeCell ref="N38:O38"/>
    <mergeCell ref="Z33:AA33"/>
    <mergeCell ref="Z34:AA34"/>
    <mergeCell ref="Z35:AA35"/>
    <mergeCell ref="Z36:AA36"/>
    <mergeCell ref="X34:Y34"/>
    <mergeCell ref="X39:Y39"/>
    <mergeCell ref="X40:Y40"/>
    <mergeCell ref="P34:Q34"/>
    <mergeCell ref="R34:S34"/>
    <mergeCell ref="T34:U34"/>
    <mergeCell ref="P35:Q35"/>
    <mergeCell ref="R35:S35"/>
    <mergeCell ref="T35:U35"/>
    <mergeCell ref="P36:Q36"/>
    <mergeCell ref="R36:S36"/>
    <mergeCell ref="Z44:AA44"/>
    <mergeCell ref="Z40:AA40"/>
    <mergeCell ref="Z39:AA39"/>
    <mergeCell ref="Z37:AA37"/>
    <mergeCell ref="Z38:AA38"/>
    <mergeCell ref="Z27:AA27"/>
    <mergeCell ref="Z28:AA28"/>
    <mergeCell ref="Z29:AA29"/>
    <mergeCell ref="Z30:AA30"/>
    <mergeCell ref="Z31:AA31"/>
    <mergeCell ref="Z32:AA32"/>
    <mergeCell ref="Z41:AA41"/>
    <mergeCell ref="Z42:AA42"/>
    <mergeCell ref="Z21:AA21"/>
    <mergeCell ref="Z22:AA22"/>
    <mergeCell ref="Z23:AA23"/>
    <mergeCell ref="Z24:AA24"/>
    <mergeCell ref="Z25:AA25"/>
    <mergeCell ref="Z26:AA26"/>
    <mergeCell ref="Z18:AA18"/>
    <mergeCell ref="Z19:AA19"/>
    <mergeCell ref="Z20:AA20"/>
    <mergeCell ref="Z14:AA14"/>
    <mergeCell ref="Z15:AA15"/>
    <mergeCell ref="Z16:AA16"/>
    <mergeCell ref="Z17:AA17"/>
    <mergeCell ref="Z11:AA11"/>
    <mergeCell ref="Z12:AA12"/>
    <mergeCell ref="Z13:AA13"/>
    <mergeCell ref="Z7:AA7"/>
    <mergeCell ref="Z8:AA8"/>
    <mergeCell ref="Z9:AA9"/>
    <mergeCell ref="Z10:AA10"/>
    <mergeCell ref="AB43:AC43"/>
    <mergeCell ref="AB44:AC44"/>
    <mergeCell ref="AB37:AC37"/>
    <mergeCell ref="AB38:AC38"/>
    <mergeCell ref="AB39:AC39"/>
    <mergeCell ref="AB40:AC40"/>
    <mergeCell ref="AB33:AC33"/>
    <mergeCell ref="AB34:AC34"/>
    <mergeCell ref="AB35:AC35"/>
    <mergeCell ref="AB36:AC36"/>
    <mergeCell ref="AB41:AC41"/>
    <mergeCell ref="AB42:AC42"/>
    <mergeCell ref="AB27:AC27"/>
    <mergeCell ref="AB28:AC28"/>
    <mergeCell ref="AB29:AC29"/>
    <mergeCell ref="AB30:AC30"/>
    <mergeCell ref="AB31:AC31"/>
    <mergeCell ref="AB32:AC32"/>
    <mergeCell ref="AB21:AC21"/>
    <mergeCell ref="AB22:AC22"/>
    <mergeCell ref="AB23:AC23"/>
    <mergeCell ref="AB24:AC24"/>
    <mergeCell ref="AB25:AC25"/>
    <mergeCell ref="AB26:AC26"/>
    <mergeCell ref="AB18:AC18"/>
    <mergeCell ref="AB19:AC19"/>
    <mergeCell ref="AB20:AC20"/>
    <mergeCell ref="AB14:AC14"/>
    <mergeCell ref="AB15:AC15"/>
    <mergeCell ref="AB16:AC16"/>
    <mergeCell ref="AB17:AC17"/>
    <mergeCell ref="AB11:AC11"/>
    <mergeCell ref="AB12:AC12"/>
    <mergeCell ref="AB13:AC13"/>
    <mergeCell ref="AB7:AC7"/>
    <mergeCell ref="AB8:AC8"/>
    <mergeCell ref="AB9:AC9"/>
    <mergeCell ref="AB10:AC10"/>
    <mergeCell ref="N27:O27"/>
    <mergeCell ref="N28:O28"/>
    <mergeCell ref="N29:O29"/>
    <mergeCell ref="N30:O30"/>
    <mergeCell ref="N31:O31"/>
    <mergeCell ref="N21:O21"/>
    <mergeCell ref="N22:O22"/>
    <mergeCell ref="N23:O23"/>
    <mergeCell ref="N24:O24"/>
    <mergeCell ref="N25:O25"/>
    <mergeCell ref="N26:O26"/>
    <mergeCell ref="N18:O18"/>
    <mergeCell ref="N19:O19"/>
    <mergeCell ref="N20:O20"/>
    <mergeCell ref="N14:O14"/>
    <mergeCell ref="N15:O15"/>
    <mergeCell ref="N16:O16"/>
    <mergeCell ref="N17:O17"/>
    <mergeCell ref="N11:O11"/>
    <mergeCell ref="N12:O12"/>
    <mergeCell ref="J16:K16"/>
    <mergeCell ref="J21:K21"/>
    <mergeCell ref="J13:K13"/>
    <mergeCell ref="J14:K14"/>
    <mergeCell ref="J17:K17"/>
    <mergeCell ref="J18:K18"/>
    <mergeCell ref="J19:K19"/>
    <mergeCell ref="J20:K20"/>
    <mergeCell ref="J15:K15"/>
    <mergeCell ref="C41:F42"/>
    <mergeCell ref="B35:B36"/>
    <mergeCell ref="B37:B38"/>
    <mergeCell ref="J26:K26"/>
    <mergeCell ref="J27:K27"/>
    <mergeCell ref="J42:K42"/>
    <mergeCell ref="J28:K28"/>
    <mergeCell ref="J29:K29"/>
    <mergeCell ref="J30:K30"/>
    <mergeCell ref="J31:K31"/>
    <mergeCell ref="J33:K33"/>
    <mergeCell ref="J34:K34"/>
    <mergeCell ref="J41:K41"/>
    <mergeCell ref="J40:K40"/>
    <mergeCell ref="J38:K38"/>
    <mergeCell ref="J35:K35"/>
    <mergeCell ref="J39:K39"/>
    <mergeCell ref="J32:K32"/>
    <mergeCell ref="J36:K36"/>
    <mergeCell ref="J37:K37"/>
    <mergeCell ref="B31:B32"/>
    <mergeCell ref="B39:B40"/>
    <mergeCell ref="J7:K7"/>
    <mergeCell ref="X15:Y15"/>
    <mergeCell ref="T13:U13"/>
    <mergeCell ref="P14:Q14"/>
    <mergeCell ref="R14:S14"/>
    <mergeCell ref="T14:U14"/>
    <mergeCell ref="P15:Q15"/>
    <mergeCell ref="R15:S15"/>
    <mergeCell ref="T15:U15"/>
    <mergeCell ref="L14:M14"/>
    <mergeCell ref="L15:M15"/>
    <mergeCell ref="L13:M13"/>
    <mergeCell ref="L7:M7"/>
    <mergeCell ref="L8:M8"/>
    <mergeCell ref="L9:M9"/>
    <mergeCell ref="L10:M10"/>
    <mergeCell ref="J10:K10"/>
    <mergeCell ref="J11:K11"/>
    <mergeCell ref="J8:K8"/>
    <mergeCell ref="J9:K9"/>
    <mergeCell ref="J12:K12"/>
    <mergeCell ref="X11:Y11"/>
    <mergeCell ref="X12:Y12"/>
    <mergeCell ref="X13:Y13"/>
    <mergeCell ref="X21:Y21"/>
    <mergeCell ref="X22:Y22"/>
    <mergeCell ref="X31:Y31"/>
    <mergeCell ref="X32:Y32"/>
    <mergeCell ref="X33:Y33"/>
    <mergeCell ref="X27:Y27"/>
    <mergeCell ref="X28:Y28"/>
    <mergeCell ref="X29:Y29"/>
    <mergeCell ref="X30:Y30"/>
    <mergeCell ref="X44:Y44"/>
    <mergeCell ref="V6:W6"/>
    <mergeCell ref="V7:W7"/>
    <mergeCell ref="V8:W8"/>
    <mergeCell ref="V9:W9"/>
    <mergeCell ref="V10:W10"/>
    <mergeCell ref="V11:W11"/>
    <mergeCell ref="V12:W12"/>
    <mergeCell ref="V17:W17"/>
    <mergeCell ref="V18:W18"/>
    <mergeCell ref="V19:W19"/>
    <mergeCell ref="V20:W20"/>
    <mergeCell ref="V13:W13"/>
    <mergeCell ref="V14:W14"/>
    <mergeCell ref="V15:W15"/>
    <mergeCell ref="V16:W16"/>
    <mergeCell ref="V25:W25"/>
    <mergeCell ref="V26:W26"/>
    <mergeCell ref="V27:W27"/>
    <mergeCell ref="V28:W28"/>
    <mergeCell ref="V21:W21"/>
    <mergeCell ref="V22:W22"/>
    <mergeCell ref="V23:W23"/>
    <mergeCell ref="V24:W24"/>
    <mergeCell ref="V33:W33"/>
    <mergeCell ref="V34:W34"/>
    <mergeCell ref="V35:W35"/>
    <mergeCell ref="V36:W36"/>
    <mergeCell ref="V29:W29"/>
    <mergeCell ref="V30:W30"/>
    <mergeCell ref="V31:W31"/>
    <mergeCell ref="V32:W32"/>
    <mergeCell ref="V42:W42"/>
    <mergeCell ref="V44:W44"/>
    <mergeCell ref="V37:W37"/>
    <mergeCell ref="V38:W38"/>
    <mergeCell ref="V39:W39"/>
    <mergeCell ref="V40:W40"/>
    <mergeCell ref="P7:Q7"/>
    <mergeCell ref="R7:S7"/>
    <mergeCell ref="T7:U7"/>
    <mergeCell ref="P8:Q8"/>
    <mergeCell ref="R8:S8"/>
    <mergeCell ref="T8:U8"/>
    <mergeCell ref="P9:Q9"/>
    <mergeCell ref="R9:S9"/>
    <mergeCell ref="T9:U9"/>
    <mergeCell ref="P11:Q11"/>
    <mergeCell ref="R11:S11"/>
    <mergeCell ref="T11:U11"/>
    <mergeCell ref="P12:Q12"/>
    <mergeCell ref="R12:S12"/>
    <mergeCell ref="T12:U12"/>
    <mergeCell ref="P13:Q13"/>
    <mergeCell ref="R13:S13"/>
    <mergeCell ref="P16:Q16"/>
    <mergeCell ref="R16:S16"/>
    <mergeCell ref="T16:U16"/>
    <mergeCell ref="P17:Q17"/>
    <mergeCell ref="R17:S17"/>
    <mergeCell ref="T17:U17"/>
    <mergeCell ref="P18:Q18"/>
    <mergeCell ref="R18:S18"/>
    <mergeCell ref="T18:U18"/>
    <mergeCell ref="P19:Q19"/>
    <mergeCell ref="R19:S19"/>
    <mergeCell ref="T19:U19"/>
    <mergeCell ref="P20:Q20"/>
    <mergeCell ref="R20:S20"/>
    <mergeCell ref="T20:U20"/>
    <mergeCell ref="P21:Q21"/>
    <mergeCell ref="R21:S21"/>
    <mergeCell ref="T21:U21"/>
    <mergeCell ref="P22:Q22"/>
    <mergeCell ref="R22:S22"/>
    <mergeCell ref="T22:U22"/>
    <mergeCell ref="P23:Q23"/>
    <mergeCell ref="R23:S23"/>
    <mergeCell ref="T23:U23"/>
    <mergeCell ref="P24:Q24"/>
    <mergeCell ref="R24:S24"/>
    <mergeCell ref="T24:U24"/>
    <mergeCell ref="P25:Q25"/>
    <mergeCell ref="R25:S25"/>
    <mergeCell ref="T25:U25"/>
    <mergeCell ref="P26:Q26"/>
    <mergeCell ref="R26:S26"/>
    <mergeCell ref="T26:U26"/>
    <mergeCell ref="P27:Q27"/>
    <mergeCell ref="R27:S27"/>
    <mergeCell ref="T27:U27"/>
    <mergeCell ref="P28:Q28"/>
    <mergeCell ref="R28:S28"/>
    <mergeCell ref="T28:U28"/>
    <mergeCell ref="P29:Q29"/>
    <mergeCell ref="R29:S29"/>
    <mergeCell ref="T29:U29"/>
    <mergeCell ref="P30:Q30"/>
    <mergeCell ref="R30:S30"/>
    <mergeCell ref="T30:U30"/>
    <mergeCell ref="P31:Q31"/>
    <mergeCell ref="R31:S31"/>
    <mergeCell ref="T31:U31"/>
    <mergeCell ref="P32:Q32"/>
    <mergeCell ref="R32:S32"/>
    <mergeCell ref="T32:U32"/>
    <mergeCell ref="P33:Q33"/>
    <mergeCell ref="R33:S33"/>
    <mergeCell ref="T33:U33"/>
    <mergeCell ref="P37:Q37"/>
    <mergeCell ref="R37:S37"/>
    <mergeCell ref="T37:U37"/>
    <mergeCell ref="P44:Q44"/>
    <mergeCell ref="R44:S44"/>
    <mergeCell ref="T44:U44"/>
    <mergeCell ref="P45:Q45"/>
    <mergeCell ref="R45:S45"/>
    <mergeCell ref="T45:U45"/>
    <mergeCell ref="P38:Q38"/>
    <mergeCell ref="R38:S38"/>
    <mergeCell ref="T38:U38"/>
    <mergeCell ref="P39:Q39"/>
    <mergeCell ref="R39:S39"/>
    <mergeCell ref="T39:U39"/>
    <mergeCell ref="P40:Q40"/>
    <mergeCell ref="R40:S40"/>
    <mergeCell ref="T40:U40"/>
    <mergeCell ref="P41:Q41"/>
    <mergeCell ref="R41:S41"/>
    <mergeCell ref="T41:U41"/>
    <mergeCell ref="P42:Q42"/>
    <mergeCell ref="R42:S42"/>
    <mergeCell ref="T42:U42"/>
    <mergeCell ref="P43:Q43"/>
    <mergeCell ref="R43:S43"/>
    <mergeCell ref="T43:U43"/>
  </mergeCells>
  <phoneticPr fontId="0" type="noConversion"/>
  <conditionalFormatting sqref="H19">
    <cfRule type="cellIs" dxfId="0" priority="1" stopIfTrue="1" operator="greaterThan">
      <formula>500000</formula>
    </cfRule>
  </conditionalFormatting>
  <dataValidations count="2">
    <dataValidation type="decimal" operator="greaterThanOrEqual" allowBlank="1" showInputMessage="1" showErrorMessage="1" sqref="J25:AC44" xr:uid="{00000000-0002-0000-0100-000000000000}">
      <formula1>0</formula1>
    </dataValidation>
    <dataValidation type="list" operator="equal" allowBlank="1" showInputMessage="1" showErrorMessage="1" sqref="J11:AC11" xr:uid="{00000000-0002-0000-0100-000001000000}">
      <formula1>"1.0,1.5"</formula1>
    </dataValidation>
  </dataValidations>
  <printOptions horizontalCentered="1" verticalCentered="1"/>
  <pageMargins left="0.5" right="0.5" top="0.75" bottom="0.5" header="0.25" footer="0.25"/>
  <pageSetup scale="53" pageOrder="overThenDown" orientation="landscape" r:id="rId1"/>
  <headerFooter scaleWithDoc="0" alignWithMargins="0">
    <oddHeader>&amp;C&amp;"Times New Roman,Bold"&amp;18&amp;UCity of Philadelphia – Department of Streets – Work Order Budget – Labor Detail</oddHeader>
    <oddFooter>&amp;L&amp;"Times New Roman,Regular"&amp;12&amp;D&amp;C&amp;"Times New Roman,Bold"&amp;12Page &amp;P of &amp;N&amp;R&amp;"Times New Roman,Italic"&amp;12&amp;F.xls - &amp;A Tab</oddFooter>
  </headerFooter>
  <rowBreaks count="1" manualBreakCount="1">
    <brk id="46" max="28" man="1"/>
  </rowBreaks>
  <colBreaks count="1" manualBreakCount="1">
    <brk id="29" max="4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35"/>
  <sheetViews>
    <sheetView zoomScaleNormal="100" zoomScaleSheetLayoutView="50" workbookViewId="0">
      <pane xSplit="7" ySplit="6" topLeftCell="H7" activePane="bottomRight" state="frozen"/>
      <selection pane="topRight" activeCell="H1" sqref="H1"/>
      <selection pane="bottomLeft" activeCell="A7" sqref="A7"/>
      <selection pane="bottomRight" activeCell="A5" sqref="A5"/>
    </sheetView>
  </sheetViews>
  <sheetFormatPr defaultColWidth="10.7109375" defaultRowHeight="18" customHeight="1" x14ac:dyDescent="0.2"/>
  <cols>
    <col min="1" max="1" width="5.7109375" style="1" customWidth="1"/>
    <col min="2" max="2" width="10.7109375" style="1" customWidth="1"/>
    <col min="3" max="3" width="15.7109375" style="1" customWidth="1"/>
    <col min="4" max="4" width="12.7109375" style="1" customWidth="1"/>
    <col min="5" max="5" width="5.7109375" style="1" customWidth="1"/>
    <col min="6" max="6" width="12.7109375" style="1" customWidth="1"/>
    <col min="7" max="7" width="10.7109375" style="1" customWidth="1"/>
    <col min="8" max="8" width="15.7109375" style="1" customWidth="1"/>
    <col min="9" max="9" width="1.7109375" style="1" customWidth="1"/>
    <col min="10" max="11" width="15.7109375" style="1" customWidth="1"/>
    <col min="12" max="16384" width="10.7109375" style="1"/>
  </cols>
  <sheetData>
    <row r="1" spans="1:13" ht="24" customHeight="1" x14ac:dyDescent="0.2">
      <c r="A1" s="133" t="s">
        <v>25</v>
      </c>
      <c r="B1" s="134" t="s">
        <v>19</v>
      </c>
      <c r="C1" s="134"/>
      <c r="D1" s="118" t="str">
        <f>IF('1. Summary'!$C$2="","",'1. Summary'!$C$2)</f>
        <v/>
      </c>
      <c r="E1" s="118"/>
      <c r="F1" s="118"/>
      <c r="G1" s="118"/>
      <c r="H1" s="3"/>
      <c r="J1" s="153" t="s">
        <v>60</v>
      </c>
      <c r="K1" s="154"/>
      <c r="L1" s="154"/>
      <c r="M1" s="155"/>
    </row>
    <row r="2" spans="1:13" ht="24" customHeight="1" x14ac:dyDescent="0.2">
      <c r="A2" s="133"/>
      <c r="B2" s="134" t="s">
        <v>17</v>
      </c>
      <c r="C2" s="134"/>
      <c r="D2" s="119" t="str">
        <f>IF('1. Summary'!$C$6="","",'1. Summary'!$C$6)</f>
        <v/>
      </c>
      <c r="E2" s="119"/>
      <c r="F2" s="119"/>
      <c r="G2" s="119"/>
      <c r="H2" s="3"/>
      <c r="J2" s="156"/>
      <c r="K2" s="157"/>
      <c r="L2" s="157"/>
      <c r="M2" s="158"/>
    </row>
    <row r="3" spans="1:13" ht="24" customHeight="1" x14ac:dyDescent="0.2">
      <c r="A3" s="133"/>
      <c r="B3" s="134" t="s">
        <v>86</v>
      </c>
      <c r="C3" s="134"/>
      <c r="D3" s="31" t="str">
        <f>IF('1. Summary'!$C$3="","",'1. Summary'!$C$3)</f>
        <v/>
      </c>
      <c r="E3" s="3"/>
      <c r="F3" s="3"/>
      <c r="G3" s="3"/>
      <c r="H3" s="3"/>
      <c r="J3" s="156"/>
      <c r="K3" s="157"/>
      <c r="L3" s="157"/>
      <c r="M3" s="158"/>
    </row>
    <row r="4" spans="1:13" ht="24" customHeight="1" thickBot="1" x14ac:dyDescent="0.25">
      <c r="A4" s="133"/>
      <c r="B4" s="134" t="s">
        <v>32</v>
      </c>
      <c r="C4" s="134"/>
      <c r="D4" s="118" t="str">
        <f>'1. Summary'!$H$2</f>
        <v/>
      </c>
      <c r="E4" s="118"/>
      <c r="F4" s="118"/>
      <c r="G4" s="63" t="str">
        <f>CONCATENATE("V",Information!B1)</f>
        <v>V3.13715</v>
      </c>
      <c r="H4" s="3"/>
      <c r="J4" s="159"/>
      <c r="K4" s="160"/>
      <c r="L4" s="160"/>
      <c r="M4" s="161"/>
    </row>
    <row r="5" spans="1:13" ht="9" customHeight="1" x14ac:dyDescent="0.2">
      <c r="A5" s="6"/>
      <c r="J5" s="14"/>
    </row>
    <row r="6" spans="1:13" ht="18" customHeight="1" x14ac:dyDescent="0.2">
      <c r="A6" s="144" t="s">
        <v>13</v>
      </c>
      <c r="B6" s="15" t="s">
        <v>6</v>
      </c>
      <c r="C6" s="148" t="s">
        <v>1</v>
      </c>
      <c r="D6" s="148"/>
      <c r="E6" s="148"/>
      <c r="F6" s="15" t="s">
        <v>66</v>
      </c>
      <c r="G6" s="15" t="s">
        <v>53</v>
      </c>
      <c r="H6" s="15" t="s">
        <v>29</v>
      </c>
      <c r="I6" s="6"/>
      <c r="J6" s="15" t="s">
        <v>46</v>
      </c>
      <c r="K6" s="15" t="s">
        <v>12</v>
      </c>
      <c r="L6" s="15" t="s">
        <v>47</v>
      </c>
      <c r="M6" s="15" t="s">
        <v>7</v>
      </c>
    </row>
    <row r="7" spans="1:13" ht="18" customHeight="1" x14ac:dyDescent="0.2">
      <c r="A7" s="144"/>
      <c r="B7" s="16">
        <v>1</v>
      </c>
      <c r="C7" s="149"/>
      <c r="D7" s="149"/>
      <c r="E7" s="149"/>
      <c r="F7" s="30"/>
      <c r="G7" s="29"/>
      <c r="H7" s="17">
        <f>ROUND(J7*K7,2)</f>
        <v>0</v>
      </c>
      <c r="I7" s="6"/>
      <c r="J7" s="26"/>
      <c r="K7" s="27"/>
      <c r="L7" s="16" t="s">
        <v>47</v>
      </c>
      <c r="M7" s="28"/>
    </row>
    <row r="8" spans="1:13" ht="18" customHeight="1" x14ac:dyDescent="0.2">
      <c r="A8" s="144"/>
      <c r="B8" s="18">
        <v>2</v>
      </c>
      <c r="C8" s="149"/>
      <c r="D8" s="149"/>
      <c r="E8" s="149"/>
      <c r="F8" s="30"/>
      <c r="G8" s="29"/>
      <c r="H8" s="17">
        <f t="shared" ref="H8:H26" si="0">ROUND(J8*K8,2)</f>
        <v>0</v>
      </c>
      <c r="I8" s="6"/>
      <c r="J8" s="26"/>
      <c r="K8" s="27"/>
      <c r="L8" s="16" t="s">
        <v>47</v>
      </c>
      <c r="M8" s="28"/>
    </row>
    <row r="9" spans="1:13" ht="18" customHeight="1" x14ac:dyDescent="0.2">
      <c r="A9" s="144"/>
      <c r="B9" s="18">
        <v>3</v>
      </c>
      <c r="C9" s="149"/>
      <c r="D9" s="149"/>
      <c r="E9" s="149"/>
      <c r="F9" s="30"/>
      <c r="G9" s="29"/>
      <c r="H9" s="17">
        <f t="shared" si="0"/>
        <v>0</v>
      </c>
      <c r="I9" s="6"/>
      <c r="J9" s="26"/>
      <c r="K9" s="27"/>
      <c r="L9" s="16" t="s">
        <v>47</v>
      </c>
      <c r="M9" s="28"/>
    </row>
    <row r="10" spans="1:13" ht="18" customHeight="1" x14ac:dyDescent="0.2">
      <c r="A10" s="144"/>
      <c r="B10" s="16">
        <v>4</v>
      </c>
      <c r="C10" s="149"/>
      <c r="D10" s="149"/>
      <c r="E10" s="149"/>
      <c r="F10" s="30"/>
      <c r="G10" s="29"/>
      <c r="H10" s="17">
        <f t="shared" si="0"/>
        <v>0</v>
      </c>
      <c r="I10" s="6"/>
      <c r="J10" s="26"/>
      <c r="K10" s="27"/>
      <c r="L10" s="16" t="s">
        <v>47</v>
      </c>
      <c r="M10" s="28"/>
    </row>
    <row r="11" spans="1:13" ht="18" customHeight="1" x14ac:dyDescent="0.2">
      <c r="A11" s="144"/>
      <c r="B11" s="16">
        <v>5</v>
      </c>
      <c r="C11" s="149"/>
      <c r="D11" s="149"/>
      <c r="E11" s="149"/>
      <c r="F11" s="30"/>
      <c r="G11" s="29"/>
      <c r="H11" s="17">
        <f t="shared" si="0"/>
        <v>0</v>
      </c>
      <c r="I11" s="6"/>
      <c r="J11" s="26"/>
      <c r="K11" s="27"/>
      <c r="L11" s="16" t="s">
        <v>47</v>
      </c>
      <c r="M11" s="28"/>
    </row>
    <row r="12" spans="1:13" ht="18" customHeight="1" x14ac:dyDescent="0.2">
      <c r="A12" s="144"/>
      <c r="B12" s="16">
        <v>6</v>
      </c>
      <c r="C12" s="149"/>
      <c r="D12" s="149"/>
      <c r="E12" s="149"/>
      <c r="F12" s="30"/>
      <c r="G12" s="29"/>
      <c r="H12" s="17">
        <f t="shared" si="0"/>
        <v>0</v>
      </c>
      <c r="I12" s="6"/>
      <c r="J12" s="26"/>
      <c r="K12" s="27"/>
      <c r="L12" s="16" t="s">
        <v>47</v>
      </c>
      <c r="M12" s="28"/>
    </row>
    <row r="13" spans="1:13" ht="18" customHeight="1" x14ac:dyDescent="0.2">
      <c r="A13" s="144"/>
      <c r="B13" s="16">
        <v>7</v>
      </c>
      <c r="C13" s="149"/>
      <c r="D13" s="149"/>
      <c r="E13" s="149"/>
      <c r="F13" s="30"/>
      <c r="G13" s="29"/>
      <c r="H13" s="17">
        <f t="shared" si="0"/>
        <v>0</v>
      </c>
      <c r="I13" s="6"/>
      <c r="J13" s="26"/>
      <c r="K13" s="27"/>
      <c r="L13" s="16" t="s">
        <v>47</v>
      </c>
      <c r="M13" s="28"/>
    </row>
    <row r="14" spans="1:13" ht="18" customHeight="1" x14ac:dyDescent="0.2">
      <c r="A14" s="144"/>
      <c r="B14" s="16">
        <v>8</v>
      </c>
      <c r="C14" s="149"/>
      <c r="D14" s="149"/>
      <c r="E14" s="149"/>
      <c r="F14" s="30"/>
      <c r="G14" s="29"/>
      <c r="H14" s="17">
        <f t="shared" si="0"/>
        <v>0</v>
      </c>
      <c r="I14" s="6"/>
      <c r="J14" s="26"/>
      <c r="K14" s="27"/>
      <c r="L14" s="16" t="s">
        <v>47</v>
      </c>
      <c r="M14" s="28"/>
    </row>
    <row r="15" spans="1:13" ht="18" customHeight="1" x14ac:dyDescent="0.2">
      <c r="A15" s="144"/>
      <c r="B15" s="16">
        <v>9</v>
      </c>
      <c r="C15" s="149"/>
      <c r="D15" s="149"/>
      <c r="E15" s="149"/>
      <c r="F15" s="30"/>
      <c r="G15" s="29"/>
      <c r="H15" s="17">
        <f t="shared" si="0"/>
        <v>0</v>
      </c>
      <c r="I15" s="6"/>
      <c r="J15" s="26"/>
      <c r="K15" s="27"/>
      <c r="L15" s="16" t="s">
        <v>47</v>
      </c>
      <c r="M15" s="28"/>
    </row>
    <row r="16" spans="1:13" ht="18" customHeight="1" x14ac:dyDescent="0.2">
      <c r="A16" s="144"/>
      <c r="B16" s="16">
        <v>10</v>
      </c>
      <c r="C16" s="149"/>
      <c r="D16" s="149"/>
      <c r="E16" s="149"/>
      <c r="F16" s="30"/>
      <c r="G16" s="29"/>
      <c r="H16" s="17">
        <f t="shared" si="0"/>
        <v>0</v>
      </c>
      <c r="I16" s="6"/>
      <c r="J16" s="26"/>
      <c r="K16" s="27"/>
      <c r="L16" s="16" t="s">
        <v>47</v>
      </c>
      <c r="M16" s="28"/>
    </row>
    <row r="17" spans="1:13" ht="18" customHeight="1" x14ac:dyDescent="0.2">
      <c r="A17" s="144"/>
      <c r="B17" s="16">
        <v>11</v>
      </c>
      <c r="C17" s="149"/>
      <c r="D17" s="149"/>
      <c r="E17" s="149"/>
      <c r="F17" s="30"/>
      <c r="G17" s="29"/>
      <c r="H17" s="17">
        <f t="shared" si="0"/>
        <v>0</v>
      </c>
      <c r="I17" s="6"/>
      <c r="J17" s="26"/>
      <c r="K17" s="27"/>
      <c r="L17" s="16" t="s">
        <v>47</v>
      </c>
      <c r="M17" s="28"/>
    </row>
    <row r="18" spans="1:13" ht="18" customHeight="1" x14ac:dyDescent="0.2">
      <c r="A18" s="144"/>
      <c r="B18" s="16">
        <v>12</v>
      </c>
      <c r="C18" s="149"/>
      <c r="D18" s="149"/>
      <c r="E18" s="149"/>
      <c r="F18" s="30"/>
      <c r="G18" s="29"/>
      <c r="H18" s="17">
        <f t="shared" si="0"/>
        <v>0</v>
      </c>
      <c r="I18" s="6"/>
      <c r="J18" s="26"/>
      <c r="K18" s="27"/>
      <c r="L18" s="16" t="s">
        <v>47</v>
      </c>
      <c r="M18" s="28"/>
    </row>
    <row r="19" spans="1:13" ht="18" customHeight="1" x14ac:dyDescent="0.2">
      <c r="A19" s="144"/>
      <c r="B19" s="16">
        <v>13</v>
      </c>
      <c r="C19" s="149"/>
      <c r="D19" s="149"/>
      <c r="E19" s="149"/>
      <c r="F19" s="30"/>
      <c r="G19" s="29"/>
      <c r="H19" s="17">
        <f t="shared" si="0"/>
        <v>0</v>
      </c>
      <c r="I19" s="6"/>
      <c r="J19" s="26"/>
      <c r="K19" s="27"/>
      <c r="L19" s="16" t="s">
        <v>47</v>
      </c>
      <c r="M19" s="28"/>
    </row>
    <row r="20" spans="1:13" ht="18" customHeight="1" x14ac:dyDescent="0.2">
      <c r="A20" s="144"/>
      <c r="B20" s="16">
        <v>14</v>
      </c>
      <c r="C20" s="149"/>
      <c r="D20" s="149"/>
      <c r="E20" s="149"/>
      <c r="F20" s="30"/>
      <c r="G20" s="29"/>
      <c r="H20" s="17">
        <f t="shared" si="0"/>
        <v>0</v>
      </c>
      <c r="I20" s="6"/>
      <c r="J20" s="26"/>
      <c r="K20" s="27"/>
      <c r="L20" s="16" t="s">
        <v>47</v>
      </c>
      <c r="M20" s="28"/>
    </row>
    <row r="21" spans="1:13" ht="18" customHeight="1" x14ac:dyDescent="0.2">
      <c r="A21" s="144"/>
      <c r="B21" s="16">
        <v>15</v>
      </c>
      <c r="C21" s="149"/>
      <c r="D21" s="149"/>
      <c r="E21" s="149"/>
      <c r="F21" s="30"/>
      <c r="G21" s="29"/>
      <c r="H21" s="17">
        <f t="shared" si="0"/>
        <v>0</v>
      </c>
      <c r="I21" s="6"/>
      <c r="J21" s="26"/>
      <c r="K21" s="27"/>
      <c r="L21" s="16" t="s">
        <v>47</v>
      </c>
      <c r="M21" s="28"/>
    </row>
    <row r="22" spans="1:13" ht="18" customHeight="1" x14ac:dyDescent="0.2">
      <c r="A22" s="144"/>
      <c r="B22" s="16">
        <v>16</v>
      </c>
      <c r="C22" s="149"/>
      <c r="D22" s="149"/>
      <c r="E22" s="149"/>
      <c r="F22" s="30"/>
      <c r="G22" s="29"/>
      <c r="H22" s="17">
        <f t="shared" si="0"/>
        <v>0</v>
      </c>
      <c r="I22" s="6"/>
      <c r="J22" s="26"/>
      <c r="K22" s="27"/>
      <c r="L22" s="16" t="s">
        <v>47</v>
      </c>
      <c r="M22" s="28"/>
    </row>
    <row r="23" spans="1:13" ht="18" customHeight="1" x14ac:dyDescent="0.2">
      <c r="A23" s="144"/>
      <c r="B23" s="16">
        <v>17</v>
      </c>
      <c r="C23" s="149"/>
      <c r="D23" s="149"/>
      <c r="E23" s="149"/>
      <c r="F23" s="30"/>
      <c r="G23" s="29"/>
      <c r="H23" s="17">
        <f t="shared" si="0"/>
        <v>0</v>
      </c>
      <c r="I23" s="6"/>
      <c r="J23" s="26"/>
      <c r="K23" s="27"/>
      <c r="L23" s="16" t="s">
        <v>47</v>
      </c>
      <c r="M23" s="28"/>
    </row>
    <row r="24" spans="1:13" ht="18" customHeight="1" x14ac:dyDescent="0.2">
      <c r="A24" s="144"/>
      <c r="B24" s="16">
        <v>18</v>
      </c>
      <c r="C24" s="149"/>
      <c r="D24" s="149"/>
      <c r="E24" s="149"/>
      <c r="F24" s="30"/>
      <c r="G24" s="29"/>
      <c r="H24" s="17">
        <f t="shared" si="0"/>
        <v>0</v>
      </c>
      <c r="I24" s="6"/>
      <c r="J24" s="26"/>
      <c r="K24" s="27"/>
      <c r="L24" s="16" t="s">
        <v>47</v>
      </c>
      <c r="M24" s="28"/>
    </row>
    <row r="25" spans="1:13" ht="18" customHeight="1" x14ac:dyDescent="0.2">
      <c r="A25" s="144"/>
      <c r="B25" s="16">
        <v>19</v>
      </c>
      <c r="C25" s="149"/>
      <c r="D25" s="149"/>
      <c r="E25" s="149"/>
      <c r="F25" s="30"/>
      <c r="G25" s="29"/>
      <c r="H25" s="17">
        <f t="shared" si="0"/>
        <v>0</v>
      </c>
      <c r="I25" s="6"/>
      <c r="J25" s="26"/>
      <c r="K25" s="27"/>
      <c r="L25" s="16" t="s">
        <v>47</v>
      </c>
      <c r="M25" s="28"/>
    </row>
    <row r="26" spans="1:13" ht="18" customHeight="1" x14ac:dyDescent="0.2">
      <c r="A26" s="144"/>
      <c r="B26" s="16">
        <v>20</v>
      </c>
      <c r="C26" s="149"/>
      <c r="D26" s="149"/>
      <c r="E26" s="149"/>
      <c r="F26" s="30"/>
      <c r="G26" s="29"/>
      <c r="H26" s="17">
        <f t="shared" si="0"/>
        <v>0</v>
      </c>
      <c r="I26" s="6"/>
      <c r="J26" s="26"/>
      <c r="K26" s="27"/>
      <c r="L26" s="16" t="s">
        <v>47</v>
      </c>
      <c r="M26" s="28"/>
    </row>
    <row r="27" spans="1:13" ht="18" customHeight="1" x14ac:dyDescent="0.2">
      <c r="A27" s="144"/>
      <c r="B27" s="145" t="s">
        <v>48</v>
      </c>
      <c r="C27" s="146"/>
      <c r="D27" s="146"/>
      <c r="E27" s="146"/>
      <c r="F27" s="146"/>
      <c r="G27" s="147"/>
      <c r="H27" s="5">
        <f>SUM(H7:H26)</f>
        <v>0</v>
      </c>
      <c r="I27" s="6"/>
      <c r="J27" s="150" t="s">
        <v>9</v>
      </c>
      <c r="K27" s="151"/>
      <c r="L27" s="151"/>
      <c r="M27" s="152"/>
    </row>
    <row r="34" spans="3:6" ht="18" customHeight="1" x14ac:dyDescent="0.2">
      <c r="C34" s="12"/>
      <c r="D34" s="12"/>
      <c r="E34" s="12"/>
      <c r="F34" s="12"/>
    </row>
    <row r="35" spans="3:6" ht="18" customHeight="1" x14ac:dyDescent="0.2">
      <c r="C35" s="13"/>
      <c r="D35" s="13"/>
      <c r="E35" s="13"/>
      <c r="F35" s="13"/>
    </row>
  </sheetData>
  <sheetProtection password="CD72" sheet="1" objects="1" scenarios="1"/>
  <mergeCells count="33">
    <mergeCell ref="J27:M27"/>
    <mergeCell ref="D1:G1"/>
    <mergeCell ref="D2:G2"/>
    <mergeCell ref="J1:M4"/>
    <mergeCell ref="C11:E11"/>
    <mergeCell ref="C12:E12"/>
    <mergeCell ref="C13:E13"/>
    <mergeCell ref="C14:E14"/>
    <mergeCell ref="C15:E15"/>
    <mergeCell ref="C16:E16"/>
    <mergeCell ref="C17:E17"/>
    <mergeCell ref="C18:E18"/>
    <mergeCell ref="C19:E19"/>
    <mergeCell ref="C20:E20"/>
    <mergeCell ref="D4:F4"/>
    <mergeCell ref="A6:A27"/>
    <mergeCell ref="B27:G27"/>
    <mergeCell ref="C6:E6"/>
    <mergeCell ref="C7:E7"/>
    <mergeCell ref="C8:E8"/>
    <mergeCell ref="C9:E9"/>
    <mergeCell ref="C10:E10"/>
    <mergeCell ref="C23:E23"/>
    <mergeCell ref="C22:E22"/>
    <mergeCell ref="C21:E21"/>
    <mergeCell ref="C24:E24"/>
    <mergeCell ref="C25:E25"/>
    <mergeCell ref="C26:E26"/>
    <mergeCell ref="A1:A4"/>
    <mergeCell ref="B1:C1"/>
    <mergeCell ref="B2:C2"/>
    <mergeCell ref="B3:C3"/>
    <mergeCell ref="B4:C4"/>
  </mergeCells>
  <phoneticPr fontId="0" type="noConversion"/>
  <printOptions horizontalCentered="1" verticalCentered="1"/>
  <pageMargins left="0.5" right="0.5" top="0.75" bottom="0.5" header="0.25" footer="0.25"/>
  <pageSetup scale="89" pageOrder="overThenDown" orientation="landscape" r:id="rId1"/>
  <headerFooter scaleWithDoc="0" alignWithMargins="0">
    <oddHeader>&amp;C&amp;"Times New Roman,Bold"&amp;18&amp;UCity of Philadelphia – Department of Streets – Work Order Budget – Expense Detail</oddHeader>
    <oddFooter>&amp;L&amp;"Times New Roman,Regular"&amp;12&amp;D&amp;C&amp;"Times New Roman,Bold"&amp;12Page &amp;P of &amp;N&amp;R&amp;"Times New Roman,Italic"&amp;12&amp;F.xls - &amp;A Tab</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N98"/>
  <sheetViews>
    <sheetView zoomScale="80" zoomScaleNormal="80" zoomScaleSheetLayoutView="25" workbookViewId="0">
      <pane xSplit="4" ySplit="13" topLeftCell="E14" activePane="bottomRight" state="frozen"/>
      <selection pane="topRight" activeCell="E1" sqref="E1"/>
      <selection pane="bottomLeft" activeCell="A14" sqref="A14"/>
      <selection pane="bottomRight" activeCell="A6" sqref="A6"/>
    </sheetView>
  </sheetViews>
  <sheetFormatPr defaultColWidth="10.7109375" defaultRowHeight="18" customHeight="1" x14ac:dyDescent="0.2"/>
  <cols>
    <col min="1" max="2" width="5.7109375" style="50" customWidth="1"/>
    <col min="3" max="3" width="8.7109375" style="50" customWidth="1"/>
    <col min="4" max="4" width="5.7109375" style="50" customWidth="1"/>
    <col min="5" max="40" width="8.7109375" style="50" customWidth="1"/>
    <col min="41" max="16384" width="10.7109375" style="50"/>
  </cols>
  <sheetData>
    <row r="1" spans="1:40" ht="24" customHeight="1" x14ac:dyDescent="0.2">
      <c r="A1" s="73" t="s">
        <v>25</v>
      </c>
      <c r="E1" s="169" t="s">
        <v>19</v>
      </c>
      <c r="F1" s="169"/>
      <c r="G1" s="169"/>
      <c r="H1" s="174" t="str">
        <f>IF('1. Summary'!$C$2="","",'1. Summary'!$C$2)</f>
        <v/>
      </c>
      <c r="I1" s="174"/>
      <c r="J1" s="174"/>
      <c r="K1" s="174"/>
      <c r="L1" s="174"/>
      <c r="M1" s="174"/>
      <c r="P1" s="175" t="s">
        <v>120</v>
      </c>
      <c r="Q1" s="185" t="s">
        <v>119</v>
      </c>
      <c r="R1" s="186"/>
      <c r="S1" s="179"/>
      <c r="T1" s="179"/>
      <c r="U1" s="179"/>
      <c r="V1" s="179"/>
      <c r="W1" s="179"/>
      <c r="X1" s="179"/>
      <c r="Y1" s="179"/>
      <c r="Z1" s="185" t="s">
        <v>118</v>
      </c>
      <c r="AA1" s="186"/>
      <c r="AB1" s="179"/>
      <c r="AC1" s="179"/>
      <c r="AD1" s="179"/>
      <c r="AE1" s="179"/>
      <c r="AF1" s="179"/>
      <c r="AG1" s="179"/>
      <c r="AH1" s="180"/>
    </row>
    <row r="2" spans="1:40" ht="24" customHeight="1" x14ac:dyDescent="0.2">
      <c r="A2" s="73"/>
      <c r="E2" s="169" t="s">
        <v>17</v>
      </c>
      <c r="F2" s="169"/>
      <c r="G2" s="169"/>
      <c r="H2" s="174" t="str">
        <f>IF('1. Summary'!$C$6="","",'1. Summary'!$C$6)</f>
        <v/>
      </c>
      <c r="I2" s="174"/>
      <c r="J2" s="174"/>
      <c r="K2" s="174"/>
      <c r="L2" s="174"/>
      <c r="M2" s="174"/>
      <c r="P2" s="176"/>
      <c r="Q2" s="187" t="s">
        <v>117</v>
      </c>
      <c r="R2" s="187"/>
      <c r="S2" s="181"/>
      <c r="T2" s="181"/>
      <c r="U2" s="181"/>
      <c r="V2" s="181"/>
      <c r="W2" s="181"/>
      <c r="X2" s="181"/>
      <c r="Y2" s="181"/>
      <c r="Z2" s="187" t="s">
        <v>116</v>
      </c>
      <c r="AA2" s="187"/>
      <c r="AB2" s="181"/>
      <c r="AC2" s="181"/>
      <c r="AD2" s="181"/>
      <c r="AE2" s="181"/>
      <c r="AF2" s="181"/>
      <c r="AG2" s="181"/>
      <c r="AH2" s="182"/>
    </row>
    <row r="3" spans="1:40" ht="24" customHeight="1" x14ac:dyDescent="0.2">
      <c r="A3" s="73"/>
      <c r="E3" s="169" t="s">
        <v>18</v>
      </c>
      <c r="F3" s="169"/>
      <c r="G3" s="169"/>
      <c r="H3" s="188" t="str">
        <f>IF('1. Summary'!$C$7="","",'1. Summary'!$C$7)</f>
        <v/>
      </c>
      <c r="I3" s="188"/>
      <c r="J3" s="42" t="s">
        <v>28</v>
      </c>
      <c r="K3" s="188" t="str">
        <f>IF('1. Summary'!$E$7="","",'1. Summary'!$E$7)</f>
        <v/>
      </c>
      <c r="L3" s="188"/>
      <c r="P3" s="176"/>
      <c r="Q3" s="187" t="s">
        <v>115</v>
      </c>
      <c r="R3" s="187"/>
      <c r="S3" s="181"/>
      <c r="T3" s="181"/>
      <c r="U3" s="181"/>
      <c r="V3" s="181"/>
      <c r="W3" s="181"/>
      <c r="X3" s="181"/>
      <c r="Y3" s="181"/>
      <c r="Z3" s="187" t="s">
        <v>114</v>
      </c>
      <c r="AA3" s="187"/>
      <c r="AB3" s="181"/>
      <c r="AC3" s="181"/>
      <c r="AD3" s="181"/>
      <c r="AE3" s="181"/>
      <c r="AF3" s="181"/>
      <c r="AG3" s="181"/>
      <c r="AH3" s="182"/>
    </row>
    <row r="4" spans="1:40" ht="24" customHeight="1" x14ac:dyDescent="0.2">
      <c r="A4" s="73"/>
      <c r="E4" s="169" t="s">
        <v>86</v>
      </c>
      <c r="F4" s="169"/>
      <c r="G4" s="169"/>
      <c r="H4" s="188" t="str">
        <f>IF('1. Summary'!$C$3="","",'1. Summary'!$C$3)</f>
        <v/>
      </c>
      <c r="I4" s="188"/>
      <c r="P4" s="176"/>
      <c r="Q4" s="187" t="s">
        <v>113</v>
      </c>
      <c r="R4" s="187"/>
      <c r="S4" s="181"/>
      <c r="T4" s="181"/>
      <c r="U4" s="181"/>
      <c r="V4" s="181"/>
      <c r="W4" s="181"/>
      <c r="X4" s="181"/>
      <c r="Y4" s="181"/>
      <c r="Z4" s="187" t="s">
        <v>112</v>
      </c>
      <c r="AA4" s="187"/>
      <c r="AB4" s="181"/>
      <c r="AC4" s="181"/>
      <c r="AD4" s="181"/>
      <c r="AE4" s="181"/>
      <c r="AF4" s="181"/>
      <c r="AG4" s="181"/>
      <c r="AH4" s="182"/>
    </row>
    <row r="5" spans="1:40" ht="24" customHeight="1" thickBot="1" x14ac:dyDescent="0.25">
      <c r="A5" s="73"/>
      <c r="E5" s="169" t="s">
        <v>32</v>
      </c>
      <c r="F5" s="169"/>
      <c r="G5" s="169"/>
      <c r="H5" s="174" t="str">
        <f>'1. Summary'!$H$2</f>
        <v/>
      </c>
      <c r="I5" s="174"/>
      <c r="J5" s="174"/>
      <c r="K5" s="190" t="str">
        <f>CONCATENATE("V",Information!B1)</f>
        <v>V3.13715</v>
      </c>
      <c r="L5" s="190"/>
      <c r="P5" s="177"/>
      <c r="Q5" s="189" t="s">
        <v>111</v>
      </c>
      <c r="R5" s="189"/>
      <c r="S5" s="183"/>
      <c r="T5" s="183"/>
      <c r="U5" s="183"/>
      <c r="V5" s="183"/>
      <c r="W5" s="183"/>
      <c r="X5" s="183"/>
      <c r="Y5" s="183"/>
      <c r="Z5" s="189" t="s">
        <v>110</v>
      </c>
      <c r="AA5" s="189"/>
      <c r="AB5" s="183"/>
      <c r="AC5" s="183"/>
      <c r="AD5" s="183"/>
      <c r="AE5" s="183"/>
      <c r="AF5" s="183"/>
      <c r="AG5" s="183"/>
      <c r="AH5" s="184"/>
    </row>
    <row r="6" spans="1:40" s="39" customFormat="1" ht="9" customHeight="1" x14ac:dyDescent="0.2"/>
    <row r="7" spans="1:40" s="39" customFormat="1" ht="24" customHeight="1" x14ac:dyDescent="0.2">
      <c r="A7" s="73" t="s">
        <v>11</v>
      </c>
      <c r="B7" s="170" t="s">
        <v>80</v>
      </c>
      <c r="C7" s="170"/>
      <c r="D7" s="170"/>
      <c r="E7" s="172" t="s">
        <v>109</v>
      </c>
      <c r="F7" s="172"/>
      <c r="G7" s="172"/>
      <c r="H7" s="172"/>
      <c r="I7" s="172"/>
      <c r="J7" s="172"/>
      <c r="K7" s="172"/>
      <c r="L7" s="172"/>
      <c r="M7" s="172"/>
      <c r="N7" s="172"/>
      <c r="O7" s="172"/>
      <c r="P7" s="172"/>
      <c r="Q7" s="172"/>
      <c r="R7" s="172"/>
      <c r="S7" s="172"/>
      <c r="T7" s="172"/>
      <c r="U7" s="172"/>
      <c r="V7" s="172"/>
      <c r="W7" s="172" t="s">
        <v>108</v>
      </c>
      <c r="X7" s="172"/>
      <c r="Y7" s="172"/>
      <c r="Z7" s="172"/>
      <c r="AA7" s="172"/>
      <c r="AB7" s="172"/>
      <c r="AC7" s="172"/>
      <c r="AD7" s="172"/>
      <c r="AE7" s="172"/>
      <c r="AF7" s="172"/>
      <c r="AG7" s="172"/>
      <c r="AH7" s="172"/>
      <c r="AI7" s="172"/>
      <c r="AJ7" s="172"/>
      <c r="AK7" s="172"/>
      <c r="AL7" s="172"/>
      <c r="AM7" s="172"/>
      <c r="AN7" s="172"/>
    </row>
    <row r="8" spans="1:40" s="39" customFormat="1" ht="24" customHeight="1" x14ac:dyDescent="0.2">
      <c r="A8" s="73"/>
      <c r="B8" s="171">
        <f>B11+B12</f>
        <v>0</v>
      </c>
      <c r="C8" s="171"/>
      <c r="D8" s="171"/>
      <c r="E8" s="173" t="s">
        <v>60</v>
      </c>
      <c r="F8" s="173"/>
      <c r="G8" s="173"/>
      <c r="H8" s="173"/>
      <c r="I8" s="173"/>
      <c r="J8" s="173"/>
      <c r="K8" s="173"/>
      <c r="L8" s="173"/>
      <c r="M8" s="173"/>
      <c r="N8" s="173"/>
      <c r="O8" s="173"/>
      <c r="P8" s="173"/>
      <c r="Q8" s="173"/>
      <c r="R8" s="173"/>
      <c r="S8" s="173"/>
      <c r="T8" s="173"/>
      <c r="U8" s="173"/>
      <c r="V8" s="173"/>
      <c r="W8" s="173" t="s">
        <v>60</v>
      </c>
      <c r="X8" s="173"/>
      <c r="Y8" s="173"/>
      <c r="Z8" s="173"/>
      <c r="AA8" s="173"/>
      <c r="AB8" s="173"/>
      <c r="AC8" s="173"/>
      <c r="AD8" s="173"/>
      <c r="AE8" s="173"/>
      <c r="AF8" s="173"/>
      <c r="AG8" s="173"/>
      <c r="AH8" s="173"/>
      <c r="AI8" s="173"/>
      <c r="AJ8" s="173"/>
      <c r="AK8" s="173"/>
      <c r="AL8" s="173"/>
      <c r="AM8" s="173"/>
      <c r="AN8" s="173"/>
    </row>
    <row r="9" spans="1:40" s="39" customFormat="1" ht="24" customHeight="1" x14ac:dyDescent="0.2">
      <c r="A9" s="73"/>
      <c r="B9" s="171"/>
      <c r="C9" s="171"/>
      <c r="D9" s="171"/>
      <c r="E9" s="164" t="s">
        <v>54</v>
      </c>
      <c r="F9" s="164"/>
      <c r="G9" s="164"/>
      <c r="H9" s="164"/>
      <c r="I9" s="164"/>
      <c r="J9" s="164"/>
      <c r="K9" s="164"/>
      <c r="L9" s="164"/>
      <c r="M9" s="164"/>
      <c r="N9" s="164" t="s">
        <v>54</v>
      </c>
      <c r="O9" s="164"/>
      <c r="P9" s="164"/>
      <c r="Q9" s="164"/>
      <c r="R9" s="164"/>
      <c r="S9" s="164"/>
      <c r="T9" s="164"/>
      <c r="U9" s="164"/>
      <c r="V9" s="164"/>
      <c r="W9" s="164" t="s">
        <v>54</v>
      </c>
      <c r="X9" s="164"/>
      <c r="Y9" s="164"/>
      <c r="Z9" s="164"/>
      <c r="AA9" s="164"/>
      <c r="AB9" s="164"/>
      <c r="AC9" s="164"/>
      <c r="AD9" s="164"/>
      <c r="AE9" s="164"/>
      <c r="AF9" s="164" t="s">
        <v>54</v>
      </c>
      <c r="AG9" s="164"/>
      <c r="AH9" s="164"/>
      <c r="AI9" s="164"/>
      <c r="AJ9" s="164"/>
      <c r="AK9" s="164"/>
      <c r="AL9" s="164"/>
      <c r="AM9" s="164"/>
      <c r="AN9" s="164"/>
    </row>
    <row r="10" spans="1:40" s="39" customFormat="1" ht="24" customHeight="1" x14ac:dyDescent="0.2">
      <c r="A10" s="73"/>
      <c r="B10" s="170" t="s">
        <v>29</v>
      </c>
      <c r="C10" s="170"/>
      <c r="D10" s="170"/>
      <c r="E10" s="164" t="s">
        <v>107</v>
      </c>
      <c r="F10" s="164"/>
      <c r="G10" s="164"/>
      <c r="H10" s="164" t="s">
        <v>107</v>
      </c>
      <c r="I10" s="164"/>
      <c r="J10" s="164"/>
      <c r="K10" s="164" t="s">
        <v>107</v>
      </c>
      <c r="L10" s="164"/>
      <c r="M10" s="164"/>
      <c r="N10" s="164" t="s">
        <v>107</v>
      </c>
      <c r="O10" s="164"/>
      <c r="P10" s="164"/>
      <c r="Q10" s="164" t="s">
        <v>107</v>
      </c>
      <c r="R10" s="164"/>
      <c r="S10" s="164"/>
      <c r="T10" s="164" t="s">
        <v>107</v>
      </c>
      <c r="U10" s="164"/>
      <c r="V10" s="164"/>
      <c r="W10" s="164" t="s">
        <v>107</v>
      </c>
      <c r="X10" s="164"/>
      <c r="Y10" s="164"/>
      <c r="Z10" s="164" t="s">
        <v>107</v>
      </c>
      <c r="AA10" s="164"/>
      <c r="AB10" s="164"/>
      <c r="AC10" s="164" t="s">
        <v>107</v>
      </c>
      <c r="AD10" s="164"/>
      <c r="AE10" s="164"/>
      <c r="AF10" s="164" t="s">
        <v>107</v>
      </c>
      <c r="AG10" s="164"/>
      <c r="AH10" s="164"/>
      <c r="AI10" s="164" t="s">
        <v>107</v>
      </c>
      <c r="AJ10" s="164"/>
      <c r="AK10" s="164"/>
      <c r="AL10" s="164" t="s">
        <v>107</v>
      </c>
      <c r="AM10" s="164"/>
      <c r="AN10" s="164"/>
    </row>
    <row r="11" spans="1:40" s="39" customFormat="1" ht="24" customHeight="1" x14ac:dyDescent="0.2">
      <c r="A11" s="73"/>
      <c r="B11" s="163">
        <f>SUM(E11:AN11)</f>
        <v>0</v>
      </c>
      <c r="C11" s="163"/>
      <c r="D11" s="163"/>
      <c r="E11" s="163">
        <f>ROUND(E14+E16+E18+E20+E22+E24+E26+E28+E30+E32+E34+E36+E38+E40+E42+E44+E46+E48+E50+E52+E54+E56+E58+E60,1)</f>
        <v>0</v>
      </c>
      <c r="F11" s="163"/>
      <c r="G11" s="163"/>
      <c r="H11" s="163">
        <f>ROUND(H14+H16+H18+H20+H22+H24+H26+H28+H30+H32+H34+H36+H38+H40+H42+H44+H46+H48+H50+H52+H54+H56+H58+H60,1)</f>
        <v>0</v>
      </c>
      <c r="I11" s="163"/>
      <c r="J11" s="163"/>
      <c r="K11" s="163">
        <f>ROUND(K14+K16+K18+K20+K22+K24+K26+K28+K30+K32+K34+K36+K38+K40+K42+K44+K46+K48+K50+K52+K54+K56+K58+K60,1)</f>
        <v>0</v>
      </c>
      <c r="L11" s="163"/>
      <c r="M11" s="163"/>
      <c r="N11" s="163">
        <f>ROUND(N14+N16+N18+N20+N22+N24+N26+N28+N30+N32+N34+N36+N38+N40+N42+N44+N46+N48+N50+N52+N54+N56+N58+N60,1)</f>
        <v>0</v>
      </c>
      <c r="O11" s="163"/>
      <c r="P11" s="163"/>
      <c r="Q11" s="163">
        <f>ROUND(Q14+Q16+Q18+Q20+Q22+Q24+Q26+Q28+Q30+Q32+Q34+Q36+Q38+Q40+Q42+Q44+Q46+Q48+Q50+Q52+Q54+Q56+Q58+Q60,1)</f>
        <v>0</v>
      </c>
      <c r="R11" s="163"/>
      <c r="S11" s="163"/>
      <c r="T11" s="163">
        <f>ROUND(T14+T16+T18+T20+T22+T24+T26+T28+T30+T32+T34+T36+T38+T40+T42+T44+T46+T48+T50+T52+T54+T56+T58+T60,1)</f>
        <v>0</v>
      </c>
      <c r="U11" s="163"/>
      <c r="V11" s="163"/>
      <c r="W11" s="163">
        <f>ROUND(W14+W16+W18+W20+W22+W24+W26+W28+W30+W32+W34+W36+W38+W40+W42+W44+W46+W48+W50+W52+W54+W56+W58+W60,1)</f>
        <v>0</v>
      </c>
      <c r="X11" s="163"/>
      <c r="Y11" s="163"/>
      <c r="Z11" s="163">
        <f>ROUND(Z14+Z16+Z18+Z20+Z22+Z24+Z26+Z28+Z30+Z32+Z34+Z36+Z38+Z40+Z42+Z44+Z46+Z48+Z50+Z52+Z54+Z56+Z58+Z60,1)</f>
        <v>0</v>
      </c>
      <c r="AA11" s="163"/>
      <c r="AB11" s="163"/>
      <c r="AC11" s="163">
        <f>ROUND(AC14+AC16+AC18+AC20+AC22+AC24+AC26+AC28+AC30+AC32+AC34+AC36+AC38+AC40+AC42+AC44+AC46+AC48+AC50+AC52+AC54+AC56+AC58+AC60,1)</f>
        <v>0</v>
      </c>
      <c r="AD11" s="163"/>
      <c r="AE11" s="163"/>
      <c r="AF11" s="163">
        <f>ROUND(AF14+AF16+AF18+AF20+AF22+AF24+AF26+AF28+AF30+AF32+AF34+AF36+AF38+AF40+AF42+AF44+AF46+AF48+AF50+AF52+AF54+AF56+AF58+AF60,1)</f>
        <v>0</v>
      </c>
      <c r="AG11" s="163"/>
      <c r="AH11" s="163"/>
      <c r="AI11" s="163">
        <f>ROUND(AI14+AI16+AI18+AI20+AI22+AI24+AI26+AI28+AI30+AI32+AI34+AI36+AI38+AI40+AI42+AI44+AI46+AI48+AI50+AI52+AI54+AI56+AI58+AI60,1)</f>
        <v>0</v>
      </c>
      <c r="AJ11" s="163"/>
      <c r="AK11" s="163"/>
      <c r="AL11" s="163">
        <f>ROUND(AL14+AL16+AL18+AL20+AL22+AL24+AL26+AL28+AL30+AL32+AL34+AL36+AL38+AL40+AL42+AL44+AL46+AL48+AL50+AL52+AL54+AL56+AL58+AL60,1)</f>
        <v>0</v>
      </c>
      <c r="AM11" s="163"/>
      <c r="AN11" s="163"/>
    </row>
    <row r="12" spans="1:40" s="39" customFormat="1" ht="24" customHeight="1" x14ac:dyDescent="0.2">
      <c r="A12" s="73"/>
      <c r="B12" s="163">
        <f>SUM(E12:AN12)</f>
        <v>0</v>
      </c>
      <c r="C12" s="163"/>
      <c r="D12" s="163"/>
      <c r="E12" s="163">
        <f>ROUND(E15+E17+E19+E21+E23+E25+E27+E29+E31+E33+E35+E37+E39+E41+E43+E45+E47+E49+E51+E53+E55+E57+E59+E61,1)</f>
        <v>0</v>
      </c>
      <c r="F12" s="163"/>
      <c r="G12" s="163"/>
      <c r="H12" s="163">
        <f>ROUND(H15+H17+H19+H21+H23+H25+H27+H29+H31+H33+H35+H37+H39+H41+H43+H45+H47+H49+H51+H53+H55+H57+H59+H61,1)</f>
        <v>0</v>
      </c>
      <c r="I12" s="163"/>
      <c r="J12" s="163"/>
      <c r="K12" s="163">
        <f>ROUND(K15+K17+K19+K21+K23+K25+K27+K29+K31+K33+K35+K37+K39+K41+K43+K45+K47+K49+K51+K53+K55+K57+K59+K61,1)</f>
        <v>0</v>
      </c>
      <c r="L12" s="163"/>
      <c r="M12" s="163"/>
      <c r="N12" s="163">
        <f>ROUND(N15+N17+N19+N21+N23+N25+N27+N29+N31+N33+N35+N37+N39+N41+N43+N45+N47+N49+N51+N53+N55+N57+N59+N61,1)</f>
        <v>0</v>
      </c>
      <c r="O12" s="163"/>
      <c r="P12" s="163"/>
      <c r="Q12" s="163">
        <f>ROUND(Q15+Q17+Q19+Q21+Q23+Q25+Q27+Q29+Q31+Q33+Q35+Q37+Q39+Q41+Q43+Q45+Q47+Q49+Q51+Q53+Q55+Q57+Q59+Q61,1)</f>
        <v>0</v>
      </c>
      <c r="R12" s="163"/>
      <c r="S12" s="163"/>
      <c r="T12" s="163">
        <f>ROUND(T15+T17+T19+T21+T23+T25+T27+T29+T31+T33+T35+T37+T39+T41+T43+T45+T47+T49+T51+T53+T55+T57+T59+T61,1)</f>
        <v>0</v>
      </c>
      <c r="U12" s="163"/>
      <c r="V12" s="163"/>
      <c r="W12" s="163">
        <f>ROUND(W15+W17+W19+W21+W23+W25+W27+W29+W31+W33+W35+W37+W39+W41+W43+W45+W47+W49+W51+W53+W55+W57+W59+W61,1)</f>
        <v>0</v>
      </c>
      <c r="X12" s="163"/>
      <c r="Y12" s="163"/>
      <c r="Z12" s="163">
        <f>ROUND(Z15+Z17+Z19+Z21+Z23+Z25+Z27+Z29+Z31+Z33+Z35+Z37+Z39+Z41+Z43+Z45+Z47+Z49+Z51+Z53+Z55+Z57+Z59+Z61,1)</f>
        <v>0</v>
      </c>
      <c r="AA12" s="163"/>
      <c r="AB12" s="163"/>
      <c r="AC12" s="163">
        <f>ROUND(AC15+AC17+AC19+AC21+AC23+AC25+AC27+AC29+AC31+AC33+AC35+AC37+AC39+AC41+AC43+AC45+AC47+AC49+AC51+AC53+AC55+AC57+AC59+AC61,1)</f>
        <v>0</v>
      </c>
      <c r="AD12" s="163"/>
      <c r="AE12" s="163"/>
      <c r="AF12" s="163">
        <f>ROUND(AF15+AF17+AF19+AF21+AF23+AF25+AF27+AF29+AF31+AF33+AF35+AF37+AF39+AF41+AF43+AF45+AF47+AF49+AF51+AF53+AF55+AF57+AF59+AF61,1)</f>
        <v>0</v>
      </c>
      <c r="AG12" s="163"/>
      <c r="AH12" s="163"/>
      <c r="AI12" s="163">
        <f>ROUND(AI15+AI17+AI19+AI21+AI23+AI25+AI27+AI29+AI31+AI33+AI35+AI37+AI39+AI41+AI43+AI45+AI47+AI49+AI51+AI53+AI55+AI57+AI59+AI61,1)</f>
        <v>0</v>
      </c>
      <c r="AJ12" s="163"/>
      <c r="AK12" s="163"/>
      <c r="AL12" s="163">
        <f>ROUND(AL15+AL17+AL19+AL21+AL23+AL25+AL27+AL29+AL31+AL33+AL35+AL37+AL39+AL41+AL43+AL45+AL47+AL49+AL51+AL53+AL55+AL57+AL59+AL61,1)</f>
        <v>0</v>
      </c>
      <c r="AM12" s="163"/>
      <c r="AN12" s="163"/>
    </row>
    <row r="13" spans="1:40" s="39" customFormat="1" ht="24" customHeight="1" x14ac:dyDescent="0.2">
      <c r="A13" s="73"/>
      <c r="B13" s="166" t="s">
        <v>106</v>
      </c>
      <c r="C13" s="167"/>
      <c r="D13" s="168"/>
      <c r="E13" s="53" t="s">
        <v>4</v>
      </c>
      <c r="F13" s="53" t="s">
        <v>105</v>
      </c>
      <c r="G13" s="53" t="s">
        <v>104</v>
      </c>
      <c r="H13" s="53" t="s">
        <v>4</v>
      </c>
      <c r="I13" s="53" t="s">
        <v>105</v>
      </c>
      <c r="J13" s="53" t="s">
        <v>104</v>
      </c>
      <c r="K13" s="53" t="s">
        <v>4</v>
      </c>
      <c r="L13" s="53" t="s">
        <v>105</v>
      </c>
      <c r="M13" s="53" t="s">
        <v>104</v>
      </c>
      <c r="N13" s="53" t="s">
        <v>4</v>
      </c>
      <c r="O13" s="53" t="s">
        <v>105</v>
      </c>
      <c r="P13" s="53" t="s">
        <v>104</v>
      </c>
      <c r="Q13" s="53" t="s">
        <v>4</v>
      </c>
      <c r="R13" s="53" t="s">
        <v>105</v>
      </c>
      <c r="S13" s="53" t="s">
        <v>104</v>
      </c>
      <c r="T13" s="53" t="s">
        <v>4</v>
      </c>
      <c r="U13" s="53" t="s">
        <v>105</v>
      </c>
      <c r="V13" s="53" t="s">
        <v>104</v>
      </c>
      <c r="W13" s="53" t="s">
        <v>4</v>
      </c>
      <c r="X13" s="53" t="s">
        <v>105</v>
      </c>
      <c r="Y13" s="53" t="s">
        <v>104</v>
      </c>
      <c r="Z13" s="53" t="s">
        <v>4</v>
      </c>
      <c r="AA13" s="53" t="s">
        <v>105</v>
      </c>
      <c r="AB13" s="53" t="s">
        <v>104</v>
      </c>
      <c r="AC13" s="53" t="s">
        <v>4</v>
      </c>
      <c r="AD13" s="53" t="s">
        <v>105</v>
      </c>
      <c r="AE13" s="53" t="s">
        <v>104</v>
      </c>
      <c r="AF13" s="53" t="s">
        <v>4</v>
      </c>
      <c r="AG13" s="53" t="s">
        <v>105</v>
      </c>
      <c r="AH13" s="53" t="s">
        <v>104</v>
      </c>
      <c r="AI13" s="53" t="s">
        <v>4</v>
      </c>
      <c r="AJ13" s="53" t="s">
        <v>105</v>
      </c>
      <c r="AK13" s="53" t="s">
        <v>104</v>
      </c>
      <c r="AL13" s="53" t="s">
        <v>4</v>
      </c>
      <c r="AM13" s="53" t="s">
        <v>105</v>
      </c>
      <c r="AN13" s="53" t="s">
        <v>104</v>
      </c>
    </row>
    <row r="14" spans="1:40" s="39" customFormat="1" ht="18" customHeight="1" x14ac:dyDescent="0.2">
      <c r="A14" s="73"/>
      <c r="B14" s="165">
        <v>1</v>
      </c>
      <c r="C14" s="162" t="s">
        <v>103</v>
      </c>
      <c r="D14" s="52" t="s">
        <v>91</v>
      </c>
      <c r="E14" s="51">
        <f t="shared" ref="E14:E61" si="0">F14*G14</f>
        <v>0</v>
      </c>
      <c r="F14" s="55"/>
      <c r="G14" s="54"/>
      <c r="H14" s="51">
        <f t="shared" ref="H14:H61" si="1">I14*J14</f>
        <v>0</v>
      </c>
      <c r="I14" s="55"/>
      <c r="J14" s="54"/>
      <c r="K14" s="51">
        <f t="shared" ref="K14:K61" si="2">L14*M14</f>
        <v>0</v>
      </c>
      <c r="L14" s="55"/>
      <c r="M14" s="54"/>
      <c r="N14" s="51">
        <f t="shared" ref="N14:N61" si="3">O14*P14</f>
        <v>0</v>
      </c>
      <c r="O14" s="55"/>
      <c r="P14" s="54"/>
      <c r="Q14" s="51">
        <f t="shared" ref="Q14:Q61" si="4">R14*S14</f>
        <v>0</v>
      </c>
      <c r="R14" s="55"/>
      <c r="S14" s="54"/>
      <c r="T14" s="51">
        <f t="shared" ref="T14:T61" si="5">U14*V14</f>
        <v>0</v>
      </c>
      <c r="U14" s="55"/>
      <c r="V14" s="54"/>
      <c r="W14" s="51">
        <f t="shared" ref="W14:W61" si="6">X14*Y14</f>
        <v>0</v>
      </c>
      <c r="X14" s="55"/>
      <c r="Y14" s="54"/>
      <c r="Z14" s="51">
        <f t="shared" ref="Z14:Z61" si="7">AA14*AB14</f>
        <v>0</v>
      </c>
      <c r="AA14" s="55"/>
      <c r="AB14" s="54"/>
      <c r="AC14" s="51">
        <f t="shared" ref="AC14:AC61" si="8">AD14*AE14</f>
        <v>0</v>
      </c>
      <c r="AD14" s="55"/>
      <c r="AE14" s="54"/>
      <c r="AF14" s="51">
        <f t="shared" ref="AF14:AF61" si="9">AG14*AH14</f>
        <v>0</v>
      </c>
      <c r="AG14" s="55"/>
      <c r="AH14" s="54"/>
      <c r="AI14" s="51">
        <f t="shared" ref="AI14:AI61" si="10">AJ14*AK14</f>
        <v>0</v>
      </c>
      <c r="AJ14" s="55"/>
      <c r="AK14" s="54"/>
      <c r="AL14" s="51">
        <f t="shared" ref="AL14:AL61" si="11">AM14*AN14</f>
        <v>0</v>
      </c>
      <c r="AM14" s="55"/>
      <c r="AN14" s="54"/>
    </row>
    <row r="15" spans="1:40" s="39" customFormat="1" ht="18" customHeight="1" x14ac:dyDescent="0.2">
      <c r="A15" s="73"/>
      <c r="B15" s="165"/>
      <c r="C15" s="162"/>
      <c r="D15" s="52" t="s">
        <v>90</v>
      </c>
      <c r="E15" s="51">
        <f t="shared" si="0"/>
        <v>0</v>
      </c>
      <c r="F15" s="55"/>
      <c r="G15" s="54"/>
      <c r="H15" s="51">
        <f t="shared" si="1"/>
        <v>0</v>
      </c>
      <c r="I15" s="55"/>
      <c r="J15" s="54"/>
      <c r="K15" s="51">
        <f t="shared" si="2"/>
        <v>0</v>
      </c>
      <c r="L15" s="55"/>
      <c r="M15" s="54"/>
      <c r="N15" s="51">
        <f t="shared" si="3"/>
        <v>0</v>
      </c>
      <c r="O15" s="55"/>
      <c r="P15" s="54"/>
      <c r="Q15" s="51">
        <f t="shared" si="4"/>
        <v>0</v>
      </c>
      <c r="R15" s="55"/>
      <c r="S15" s="54"/>
      <c r="T15" s="51">
        <f t="shared" si="5"/>
        <v>0</v>
      </c>
      <c r="U15" s="55"/>
      <c r="V15" s="54"/>
      <c r="W15" s="51">
        <f t="shared" si="6"/>
        <v>0</v>
      </c>
      <c r="X15" s="55"/>
      <c r="Y15" s="54"/>
      <c r="Z15" s="51">
        <f t="shared" si="7"/>
        <v>0</v>
      </c>
      <c r="AA15" s="55"/>
      <c r="AB15" s="54"/>
      <c r="AC15" s="51">
        <f t="shared" si="8"/>
        <v>0</v>
      </c>
      <c r="AD15" s="55"/>
      <c r="AE15" s="54"/>
      <c r="AF15" s="51">
        <f t="shared" si="9"/>
        <v>0</v>
      </c>
      <c r="AG15" s="55"/>
      <c r="AH15" s="54"/>
      <c r="AI15" s="51">
        <f t="shared" si="10"/>
        <v>0</v>
      </c>
      <c r="AJ15" s="55"/>
      <c r="AK15" s="54"/>
      <c r="AL15" s="51">
        <f t="shared" si="11"/>
        <v>0</v>
      </c>
      <c r="AM15" s="55"/>
      <c r="AN15" s="54"/>
    </row>
    <row r="16" spans="1:40" s="39" customFormat="1" ht="18" customHeight="1" x14ac:dyDescent="0.2">
      <c r="A16" s="73"/>
      <c r="B16" s="165">
        <v>2</v>
      </c>
      <c r="C16" s="162" t="s">
        <v>102</v>
      </c>
      <c r="D16" s="52" t="s">
        <v>91</v>
      </c>
      <c r="E16" s="51">
        <f t="shared" si="0"/>
        <v>0</v>
      </c>
      <c r="F16" s="55"/>
      <c r="G16" s="54"/>
      <c r="H16" s="51">
        <f t="shared" si="1"/>
        <v>0</v>
      </c>
      <c r="I16" s="55"/>
      <c r="J16" s="54"/>
      <c r="K16" s="51">
        <f t="shared" si="2"/>
        <v>0</v>
      </c>
      <c r="L16" s="55"/>
      <c r="M16" s="54"/>
      <c r="N16" s="51">
        <f t="shared" si="3"/>
        <v>0</v>
      </c>
      <c r="O16" s="55"/>
      <c r="P16" s="54"/>
      <c r="Q16" s="51">
        <f t="shared" si="4"/>
        <v>0</v>
      </c>
      <c r="R16" s="55"/>
      <c r="S16" s="54"/>
      <c r="T16" s="51">
        <f t="shared" si="5"/>
        <v>0</v>
      </c>
      <c r="U16" s="55"/>
      <c r="V16" s="54"/>
      <c r="W16" s="51">
        <f t="shared" si="6"/>
        <v>0</v>
      </c>
      <c r="X16" s="55"/>
      <c r="Y16" s="54"/>
      <c r="Z16" s="51">
        <f t="shared" si="7"/>
        <v>0</v>
      </c>
      <c r="AA16" s="55"/>
      <c r="AB16" s="54"/>
      <c r="AC16" s="51">
        <f t="shared" si="8"/>
        <v>0</v>
      </c>
      <c r="AD16" s="55"/>
      <c r="AE16" s="54"/>
      <c r="AF16" s="51">
        <f t="shared" si="9"/>
        <v>0</v>
      </c>
      <c r="AG16" s="55"/>
      <c r="AH16" s="54"/>
      <c r="AI16" s="51">
        <f t="shared" si="10"/>
        <v>0</v>
      </c>
      <c r="AJ16" s="55"/>
      <c r="AK16" s="54"/>
      <c r="AL16" s="51">
        <f t="shared" si="11"/>
        <v>0</v>
      </c>
      <c r="AM16" s="55"/>
      <c r="AN16" s="54"/>
    </row>
    <row r="17" spans="1:40" s="39" customFormat="1" ht="18" customHeight="1" x14ac:dyDescent="0.2">
      <c r="A17" s="73"/>
      <c r="B17" s="165"/>
      <c r="C17" s="162"/>
      <c r="D17" s="52" t="s">
        <v>90</v>
      </c>
      <c r="E17" s="51">
        <f t="shared" si="0"/>
        <v>0</v>
      </c>
      <c r="F17" s="55"/>
      <c r="G17" s="54"/>
      <c r="H17" s="51">
        <f t="shared" si="1"/>
        <v>0</v>
      </c>
      <c r="I17" s="55"/>
      <c r="J17" s="54"/>
      <c r="K17" s="51">
        <f t="shared" si="2"/>
        <v>0</v>
      </c>
      <c r="L17" s="55"/>
      <c r="M17" s="54"/>
      <c r="N17" s="51">
        <f t="shared" si="3"/>
        <v>0</v>
      </c>
      <c r="O17" s="55"/>
      <c r="P17" s="54"/>
      <c r="Q17" s="51">
        <f t="shared" si="4"/>
        <v>0</v>
      </c>
      <c r="R17" s="55"/>
      <c r="S17" s="54"/>
      <c r="T17" s="51">
        <f t="shared" si="5"/>
        <v>0</v>
      </c>
      <c r="U17" s="55"/>
      <c r="V17" s="54"/>
      <c r="W17" s="51">
        <f t="shared" si="6"/>
        <v>0</v>
      </c>
      <c r="X17" s="55"/>
      <c r="Y17" s="54"/>
      <c r="Z17" s="51">
        <f t="shared" si="7"/>
        <v>0</v>
      </c>
      <c r="AA17" s="55"/>
      <c r="AB17" s="54"/>
      <c r="AC17" s="51">
        <f t="shared" si="8"/>
        <v>0</v>
      </c>
      <c r="AD17" s="55"/>
      <c r="AE17" s="54"/>
      <c r="AF17" s="51">
        <f t="shared" si="9"/>
        <v>0</v>
      </c>
      <c r="AG17" s="55"/>
      <c r="AH17" s="54"/>
      <c r="AI17" s="51">
        <f t="shared" si="10"/>
        <v>0</v>
      </c>
      <c r="AJ17" s="55"/>
      <c r="AK17" s="54"/>
      <c r="AL17" s="51">
        <f t="shared" si="11"/>
        <v>0</v>
      </c>
      <c r="AM17" s="55"/>
      <c r="AN17" s="54"/>
    </row>
    <row r="18" spans="1:40" s="39" customFormat="1" ht="18" customHeight="1" x14ac:dyDescent="0.2">
      <c r="A18" s="73"/>
      <c r="B18" s="165">
        <v>3</v>
      </c>
      <c r="C18" s="162" t="s">
        <v>101</v>
      </c>
      <c r="D18" s="52" t="s">
        <v>91</v>
      </c>
      <c r="E18" s="51">
        <f t="shared" si="0"/>
        <v>0</v>
      </c>
      <c r="F18" s="55"/>
      <c r="G18" s="54"/>
      <c r="H18" s="51">
        <f t="shared" si="1"/>
        <v>0</v>
      </c>
      <c r="I18" s="55"/>
      <c r="J18" s="54"/>
      <c r="K18" s="51">
        <f t="shared" si="2"/>
        <v>0</v>
      </c>
      <c r="L18" s="55"/>
      <c r="M18" s="54"/>
      <c r="N18" s="51">
        <f t="shared" si="3"/>
        <v>0</v>
      </c>
      <c r="O18" s="55"/>
      <c r="P18" s="54"/>
      <c r="Q18" s="51">
        <f t="shared" si="4"/>
        <v>0</v>
      </c>
      <c r="R18" s="55"/>
      <c r="S18" s="54"/>
      <c r="T18" s="51">
        <f t="shared" si="5"/>
        <v>0</v>
      </c>
      <c r="U18" s="55"/>
      <c r="V18" s="54"/>
      <c r="W18" s="51">
        <f t="shared" si="6"/>
        <v>0</v>
      </c>
      <c r="X18" s="55"/>
      <c r="Y18" s="54"/>
      <c r="Z18" s="51">
        <f t="shared" si="7"/>
        <v>0</v>
      </c>
      <c r="AA18" s="55"/>
      <c r="AB18" s="54"/>
      <c r="AC18" s="51">
        <f t="shared" si="8"/>
        <v>0</v>
      </c>
      <c r="AD18" s="55"/>
      <c r="AE18" s="54"/>
      <c r="AF18" s="51">
        <f t="shared" si="9"/>
        <v>0</v>
      </c>
      <c r="AG18" s="55"/>
      <c r="AH18" s="54"/>
      <c r="AI18" s="51">
        <f t="shared" si="10"/>
        <v>0</v>
      </c>
      <c r="AJ18" s="55"/>
      <c r="AK18" s="54"/>
      <c r="AL18" s="51">
        <f t="shared" si="11"/>
        <v>0</v>
      </c>
      <c r="AM18" s="55"/>
      <c r="AN18" s="54"/>
    </row>
    <row r="19" spans="1:40" s="39" customFormat="1" ht="18" customHeight="1" x14ac:dyDescent="0.2">
      <c r="A19" s="73"/>
      <c r="B19" s="165"/>
      <c r="C19" s="162"/>
      <c r="D19" s="52" t="s">
        <v>90</v>
      </c>
      <c r="E19" s="51">
        <f t="shared" si="0"/>
        <v>0</v>
      </c>
      <c r="F19" s="55"/>
      <c r="G19" s="54"/>
      <c r="H19" s="51">
        <f t="shared" si="1"/>
        <v>0</v>
      </c>
      <c r="I19" s="55"/>
      <c r="J19" s="54"/>
      <c r="K19" s="51">
        <f t="shared" si="2"/>
        <v>0</v>
      </c>
      <c r="L19" s="55"/>
      <c r="M19" s="54"/>
      <c r="N19" s="51">
        <f t="shared" si="3"/>
        <v>0</v>
      </c>
      <c r="O19" s="55"/>
      <c r="P19" s="54"/>
      <c r="Q19" s="51">
        <f t="shared" si="4"/>
        <v>0</v>
      </c>
      <c r="R19" s="55"/>
      <c r="S19" s="54"/>
      <c r="T19" s="51">
        <f t="shared" si="5"/>
        <v>0</v>
      </c>
      <c r="U19" s="55"/>
      <c r="V19" s="54"/>
      <c r="W19" s="51">
        <f t="shared" si="6"/>
        <v>0</v>
      </c>
      <c r="X19" s="55"/>
      <c r="Y19" s="54"/>
      <c r="Z19" s="51">
        <f t="shared" si="7"/>
        <v>0</v>
      </c>
      <c r="AA19" s="55"/>
      <c r="AB19" s="54"/>
      <c r="AC19" s="51">
        <f t="shared" si="8"/>
        <v>0</v>
      </c>
      <c r="AD19" s="55"/>
      <c r="AE19" s="54"/>
      <c r="AF19" s="51">
        <f t="shared" si="9"/>
        <v>0</v>
      </c>
      <c r="AG19" s="55"/>
      <c r="AH19" s="54"/>
      <c r="AI19" s="51">
        <f t="shared" si="10"/>
        <v>0</v>
      </c>
      <c r="AJ19" s="55"/>
      <c r="AK19" s="54"/>
      <c r="AL19" s="51">
        <f t="shared" si="11"/>
        <v>0</v>
      </c>
      <c r="AM19" s="55"/>
      <c r="AN19" s="54"/>
    </row>
    <row r="20" spans="1:40" s="39" customFormat="1" ht="18" customHeight="1" x14ac:dyDescent="0.2">
      <c r="A20" s="73"/>
      <c r="B20" s="165">
        <v>4</v>
      </c>
      <c r="C20" s="162" t="s">
        <v>100</v>
      </c>
      <c r="D20" s="52" t="s">
        <v>91</v>
      </c>
      <c r="E20" s="51">
        <f t="shared" si="0"/>
        <v>0</v>
      </c>
      <c r="F20" s="55"/>
      <c r="G20" s="54"/>
      <c r="H20" s="51">
        <f t="shared" si="1"/>
        <v>0</v>
      </c>
      <c r="I20" s="55"/>
      <c r="J20" s="54"/>
      <c r="K20" s="51">
        <f t="shared" si="2"/>
        <v>0</v>
      </c>
      <c r="L20" s="55"/>
      <c r="M20" s="54"/>
      <c r="N20" s="51">
        <f t="shared" si="3"/>
        <v>0</v>
      </c>
      <c r="O20" s="55"/>
      <c r="P20" s="54"/>
      <c r="Q20" s="51">
        <f t="shared" si="4"/>
        <v>0</v>
      </c>
      <c r="R20" s="55"/>
      <c r="S20" s="54"/>
      <c r="T20" s="51">
        <f t="shared" si="5"/>
        <v>0</v>
      </c>
      <c r="U20" s="55"/>
      <c r="V20" s="54"/>
      <c r="W20" s="51">
        <f t="shared" si="6"/>
        <v>0</v>
      </c>
      <c r="X20" s="55"/>
      <c r="Y20" s="54"/>
      <c r="Z20" s="51">
        <f t="shared" si="7"/>
        <v>0</v>
      </c>
      <c r="AA20" s="55"/>
      <c r="AB20" s="54"/>
      <c r="AC20" s="51">
        <f t="shared" si="8"/>
        <v>0</v>
      </c>
      <c r="AD20" s="55"/>
      <c r="AE20" s="54"/>
      <c r="AF20" s="51">
        <f t="shared" si="9"/>
        <v>0</v>
      </c>
      <c r="AG20" s="55"/>
      <c r="AH20" s="54"/>
      <c r="AI20" s="51">
        <f t="shared" si="10"/>
        <v>0</v>
      </c>
      <c r="AJ20" s="55"/>
      <c r="AK20" s="54"/>
      <c r="AL20" s="51">
        <f t="shared" si="11"/>
        <v>0</v>
      </c>
      <c r="AM20" s="55"/>
      <c r="AN20" s="54"/>
    </row>
    <row r="21" spans="1:40" s="39" customFormat="1" ht="18" customHeight="1" x14ac:dyDescent="0.2">
      <c r="A21" s="73"/>
      <c r="B21" s="165"/>
      <c r="C21" s="162"/>
      <c r="D21" s="52" t="s">
        <v>90</v>
      </c>
      <c r="E21" s="51">
        <f t="shared" si="0"/>
        <v>0</v>
      </c>
      <c r="F21" s="55"/>
      <c r="G21" s="54"/>
      <c r="H21" s="51">
        <f t="shared" si="1"/>
        <v>0</v>
      </c>
      <c r="I21" s="55"/>
      <c r="J21" s="54"/>
      <c r="K21" s="51">
        <f t="shared" si="2"/>
        <v>0</v>
      </c>
      <c r="L21" s="55"/>
      <c r="M21" s="54"/>
      <c r="N21" s="51">
        <f t="shared" si="3"/>
        <v>0</v>
      </c>
      <c r="O21" s="55"/>
      <c r="P21" s="54"/>
      <c r="Q21" s="51">
        <f t="shared" si="4"/>
        <v>0</v>
      </c>
      <c r="R21" s="55"/>
      <c r="S21" s="54"/>
      <c r="T21" s="51">
        <f t="shared" si="5"/>
        <v>0</v>
      </c>
      <c r="U21" s="55"/>
      <c r="V21" s="54"/>
      <c r="W21" s="51">
        <f t="shared" si="6"/>
        <v>0</v>
      </c>
      <c r="X21" s="55"/>
      <c r="Y21" s="54"/>
      <c r="Z21" s="51">
        <f t="shared" si="7"/>
        <v>0</v>
      </c>
      <c r="AA21" s="55"/>
      <c r="AB21" s="54"/>
      <c r="AC21" s="51">
        <f t="shared" si="8"/>
        <v>0</v>
      </c>
      <c r="AD21" s="55"/>
      <c r="AE21" s="54"/>
      <c r="AF21" s="51">
        <f t="shared" si="9"/>
        <v>0</v>
      </c>
      <c r="AG21" s="55"/>
      <c r="AH21" s="54"/>
      <c r="AI21" s="51">
        <f t="shared" si="10"/>
        <v>0</v>
      </c>
      <c r="AJ21" s="55"/>
      <c r="AK21" s="54"/>
      <c r="AL21" s="51">
        <f t="shared" si="11"/>
        <v>0</v>
      </c>
      <c r="AM21" s="55"/>
      <c r="AN21" s="54"/>
    </row>
    <row r="22" spans="1:40" s="39" customFormat="1" ht="18" customHeight="1" x14ac:dyDescent="0.2">
      <c r="A22" s="73"/>
      <c r="B22" s="165">
        <v>5</v>
      </c>
      <c r="C22" s="162" t="s">
        <v>99</v>
      </c>
      <c r="D22" s="52" t="s">
        <v>91</v>
      </c>
      <c r="E22" s="51">
        <f t="shared" si="0"/>
        <v>0</v>
      </c>
      <c r="F22" s="55"/>
      <c r="G22" s="54"/>
      <c r="H22" s="51">
        <f t="shared" si="1"/>
        <v>0</v>
      </c>
      <c r="I22" s="55"/>
      <c r="J22" s="54"/>
      <c r="K22" s="51">
        <f t="shared" si="2"/>
        <v>0</v>
      </c>
      <c r="L22" s="55"/>
      <c r="M22" s="54"/>
      <c r="N22" s="51">
        <f t="shared" si="3"/>
        <v>0</v>
      </c>
      <c r="O22" s="55"/>
      <c r="P22" s="54"/>
      <c r="Q22" s="51">
        <f t="shared" si="4"/>
        <v>0</v>
      </c>
      <c r="R22" s="55"/>
      <c r="S22" s="54"/>
      <c r="T22" s="51">
        <f t="shared" si="5"/>
        <v>0</v>
      </c>
      <c r="U22" s="55"/>
      <c r="V22" s="54"/>
      <c r="W22" s="51">
        <f t="shared" si="6"/>
        <v>0</v>
      </c>
      <c r="X22" s="55"/>
      <c r="Y22" s="54"/>
      <c r="Z22" s="51">
        <f t="shared" si="7"/>
        <v>0</v>
      </c>
      <c r="AA22" s="55"/>
      <c r="AB22" s="54"/>
      <c r="AC22" s="51">
        <f t="shared" si="8"/>
        <v>0</v>
      </c>
      <c r="AD22" s="55"/>
      <c r="AE22" s="54"/>
      <c r="AF22" s="51">
        <f t="shared" si="9"/>
        <v>0</v>
      </c>
      <c r="AG22" s="55"/>
      <c r="AH22" s="54"/>
      <c r="AI22" s="51">
        <f t="shared" si="10"/>
        <v>0</v>
      </c>
      <c r="AJ22" s="55"/>
      <c r="AK22" s="54"/>
      <c r="AL22" s="51">
        <f t="shared" si="11"/>
        <v>0</v>
      </c>
      <c r="AM22" s="55"/>
      <c r="AN22" s="54"/>
    </row>
    <row r="23" spans="1:40" s="39" customFormat="1" ht="18" customHeight="1" x14ac:dyDescent="0.2">
      <c r="A23" s="73"/>
      <c r="B23" s="165"/>
      <c r="C23" s="162"/>
      <c r="D23" s="52" t="s">
        <v>90</v>
      </c>
      <c r="E23" s="51">
        <f t="shared" si="0"/>
        <v>0</v>
      </c>
      <c r="F23" s="55"/>
      <c r="G23" s="54"/>
      <c r="H23" s="51">
        <f t="shared" si="1"/>
        <v>0</v>
      </c>
      <c r="I23" s="55"/>
      <c r="J23" s="54"/>
      <c r="K23" s="51">
        <f t="shared" si="2"/>
        <v>0</v>
      </c>
      <c r="L23" s="55"/>
      <c r="M23" s="54"/>
      <c r="N23" s="51">
        <f t="shared" si="3"/>
        <v>0</v>
      </c>
      <c r="O23" s="55"/>
      <c r="P23" s="54"/>
      <c r="Q23" s="51">
        <f t="shared" si="4"/>
        <v>0</v>
      </c>
      <c r="R23" s="55"/>
      <c r="S23" s="54"/>
      <c r="T23" s="51">
        <f t="shared" si="5"/>
        <v>0</v>
      </c>
      <c r="U23" s="55"/>
      <c r="V23" s="54"/>
      <c r="W23" s="51">
        <f t="shared" si="6"/>
        <v>0</v>
      </c>
      <c r="X23" s="55"/>
      <c r="Y23" s="54"/>
      <c r="Z23" s="51">
        <f t="shared" si="7"/>
        <v>0</v>
      </c>
      <c r="AA23" s="55"/>
      <c r="AB23" s="54"/>
      <c r="AC23" s="51">
        <f t="shared" si="8"/>
        <v>0</v>
      </c>
      <c r="AD23" s="55"/>
      <c r="AE23" s="54"/>
      <c r="AF23" s="51">
        <f t="shared" si="9"/>
        <v>0</v>
      </c>
      <c r="AG23" s="55"/>
      <c r="AH23" s="54"/>
      <c r="AI23" s="51">
        <f t="shared" si="10"/>
        <v>0</v>
      </c>
      <c r="AJ23" s="55"/>
      <c r="AK23" s="54"/>
      <c r="AL23" s="51">
        <f t="shared" si="11"/>
        <v>0</v>
      </c>
      <c r="AM23" s="55"/>
      <c r="AN23" s="54"/>
    </row>
    <row r="24" spans="1:40" s="39" customFormat="1" ht="18" customHeight="1" x14ac:dyDescent="0.2">
      <c r="A24" s="73"/>
      <c r="B24" s="165">
        <v>6</v>
      </c>
      <c r="C24" s="162" t="s">
        <v>98</v>
      </c>
      <c r="D24" s="52" t="s">
        <v>91</v>
      </c>
      <c r="E24" s="51">
        <f t="shared" si="0"/>
        <v>0</v>
      </c>
      <c r="F24" s="55"/>
      <c r="G24" s="54"/>
      <c r="H24" s="51">
        <f t="shared" si="1"/>
        <v>0</v>
      </c>
      <c r="I24" s="55"/>
      <c r="J24" s="54"/>
      <c r="K24" s="51">
        <f t="shared" si="2"/>
        <v>0</v>
      </c>
      <c r="L24" s="55"/>
      <c r="M24" s="54"/>
      <c r="N24" s="51">
        <f t="shared" si="3"/>
        <v>0</v>
      </c>
      <c r="O24" s="55"/>
      <c r="P24" s="54"/>
      <c r="Q24" s="51">
        <f t="shared" si="4"/>
        <v>0</v>
      </c>
      <c r="R24" s="55"/>
      <c r="S24" s="54"/>
      <c r="T24" s="51">
        <f t="shared" si="5"/>
        <v>0</v>
      </c>
      <c r="U24" s="55"/>
      <c r="V24" s="54"/>
      <c r="W24" s="51">
        <f t="shared" si="6"/>
        <v>0</v>
      </c>
      <c r="X24" s="55"/>
      <c r="Y24" s="54"/>
      <c r="Z24" s="51">
        <f t="shared" si="7"/>
        <v>0</v>
      </c>
      <c r="AA24" s="55"/>
      <c r="AB24" s="54"/>
      <c r="AC24" s="51">
        <f t="shared" si="8"/>
        <v>0</v>
      </c>
      <c r="AD24" s="55"/>
      <c r="AE24" s="54"/>
      <c r="AF24" s="51">
        <f t="shared" si="9"/>
        <v>0</v>
      </c>
      <c r="AG24" s="55"/>
      <c r="AH24" s="54"/>
      <c r="AI24" s="51">
        <f t="shared" si="10"/>
        <v>0</v>
      </c>
      <c r="AJ24" s="55"/>
      <c r="AK24" s="54"/>
      <c r="AL24" s="51">
        <f t="shared" si="11"/>
        <v>0</v>
      </c>
      <c r="AM24" s="55"/>
      <c r="AN24" s="54"/>
    </row>
    <row r="25" spans="1:40" s="39" customFormat="1" ht="18" customHeight="1" x14ac:dyDescent="0.2">
      <c r="A25" s="73"/>
      <c r="B25" s="165"/>
      <c r="C25" s="162"/>
      <c r="D25" s="52" t="s">
        <v>90</v>
      </c>
      <c r="E25" s="51">
        <f t="shared" si="0"/>
        <v>0</v>
      </c>
      <c r="F25" s="55"/>
      <c r="G25" s="54"/>
      <c r="H25" s="51">
        <f t="shared" si="1"/>
        <v>0</v>
      </c>
      <c r="I25" s="55"/>
      <c r="J25" s="54"/>
      <c r="K25" s="51">
        <f t="shared" si="2"/>
        <v>0</v>
      </c>
      <c r="L25" s="55"/>
      <c r="M25" s="54"/>
      <c r="N25" s="51">
        <f t="shared" si="3"/>
        <v>0</v>
      </c>
      <c r="O25" s="55"/>
      <c r="P25" s="54"/>
      <c r="Q25" s="51">
        <f t="shared" si="4"/>
        <v>0</v>
      </c>
      <c r="R25" s="55"/>
      <c r="S25" s="54"/>
      <c r="T25" s="51">
        <f t="shared" si="5"/>
        <v>0</v>
      </c>
      <c r="U25" s="55"/>
      <c r="V25" s="54"/>
      <c r="W25" s="51">
        <f t="shared" si="6"/>
        <v>0</v>
      </c>
      <c r="X25" s="55"/>
      <c r="Y25" s="54"/>
      <c r="Z25" s="51">
        <f t="shared" si="7"/>
        <v>0</v>
      </c>
      <c r="AA25" s="55"/>
      <c r="AB25" s="54"/>
      <c r="AC25" s="51">
        <f t="shared" si="8"/>
        <v>0</v>
      </c>
      <c r="AD25" s="55"/>
      <c r="AE25" s="54"/>
      <c r="AF25" s="51">
        <f t="shared" si="9"/>
        <v>0</v>
      </c>
      <c r="AG25" s="55"/>
      <c r="AH25" s="54"/>
      <c r="AI25" s="51">
        <f t="shared" si="10"/>
        <v>0</v>
      </c>
      <c r="AJ25" s="55"/>
      <c r="AK25" s="54"/>
      <c r="AL25" s="51">
        <f t="shared" ref="AL25:AL45" si="12">AM25*AN25</f>
        <v>0</v>
      </c>
      <c r="AM25" s="55"/>
      <c r="AN25" s="54"/>
    </row>
    <row r="26" spans="1:40" s="39" customFormat="1" ht="18" customHeight="1" x14ac:dyDescent="0.2">
      <c r="A26" s="73"/>
      <c r="B26" s="165">
        <v>7</v>
      </c>
      <c r="C26" s="162" t="s">
        <v>97</v>
      </c>
      <c r="D26" s="52" t="s">
        <v>91</v>
      </c>
      <c r="E26" s="51">
        <f t="shared" si="0"/>
        <v>0</v>
      </c>
      <c r="F26" s="55"/>
      <c r="G26" s="54"/>
      <c r="H26" s="51">
        <f t="shared" si="1"/>
        <v>0</v>
      </c>
      <c r="I26" s="55"/>
      <c r="J26" s="54"/>
      <c r="K26" s="51">
        <f t="shared" si="2"/>
        <v>0</v>
      </c>
      <c r="L26" s="55"/>
      <c r="M26" s="54"/>
      <c r="N26" s="51">
        <f t="shared" si="3"/>
        <v>0</v>
      </c>
      <c r="O26" s="55"/>
      <c r="P26" s="54"/>
      <c r="Q26" s="51">
        <f t="shared" si="4"/>
        <v>0</v>
      </c>
      <c r="R26" s="55"/>
      <c r="S26" s="54"/>
      <c r="T26" s="51">
        <f t="shared" si="5"/>
        <v>0</v>
      </c>
      <c r="U26" s="55"/>
      <c r="V26" s="54"/>
      <c r="W26" s="51">
        <f t="shared" si="6"/>
        <v>0</v>
      </c>
      <c r="X26" s="55"/>
      <c r="Y26" s="54"/>
      <c r="Z26" s="51">
        <f t="shared" si="7"/>
        <v>0</v>
      </c>
      <c r="AA26" s="55"/>
      <c r="AB26" s="54"/>
      <c r="AC26" s="51">
        <f t="shared" si="8"/>
        <v>0</v>
      </c>
      <c r="AD26" s="55"/>
      <c r="AE26" s="54"/>
      <c r="AF26" s="51">
        <f t="shared" si="9"/>
        <v>0</v>
      </c>
      <c r="AG26" s="55"/>
      <c r="AH26" s="54"/>
      <c r="AI26" s="51">
        <f t="shared" si="10"/>
        <v>0</v>
      </c>
      <c r="AJ26" s="55"/>
      <c r="AK26" s="54"/>
      <c r="AL26" s="51">
        <f t="shared" si="12"/>
        <v>0</v>
      </c>
      <c r="AM26" s="55"/>
      <c r="AN26" s="54"/>
    </row>
    <row r="27" spans="1:40" s="39" customFormat="1" ht="18" customHeight="1" x14ac:dyDescent="0.2">
      <c r="A27" s="73"/>
      <c r="B27" s="165"/>
      <c r="C27" s="162"/>
      <c r="D27" s="52" t="s">
        <v>90</v>
      </c>
      <c r="E27" s="51">
        <f t="shared" si="0"/>
        <v>0</v>
      </c>
      <c r="F27" s="55"/>
      <c r="G27" s="54"/>
      <c r="H27" s="51">
        <f t="shared" si="1"/>
        <v>0</v>
      </c>
      <c r="I27" s="55"/>
      <c r="J27" s="54"/>
      <c r="K27" s="51">
        <f t="shared" si="2"/>
        <v>0</v>
      </c>
      <c r="L27" s="55"/>
      <c r="M27" s="54"/>
      <c r="N27" s="51">
        <f t="shared" si="3"/>
        <v>0</v>
      </c>
      <c r="O27" s="55"/>
      <c r="P27" s="54"/>
      <c r="Q27" s="51">
        <f t="shared" si="4"/>
        <v>0</v>
      </c>
      <c r="R27" s="55"/>
      <c r="S27" s="54"/>
      <c r="T27" s="51">
        <f t="shared" si="5"/>
        <v>0</v>
      </c>
      <c r="U27" s="55"/>
      <c r="V27" s="54"/>
      <c r="W27" s="51">
        <f t="shared" si="6"/>
        <v>0</v>
      </c>
      <c r="X27" s="55"/>
      <c r="Y27" s="54"/>
      <c r="Z27" s="51">
        <f t="shared" si="7"/>
        <v>0</v>
      </c>
      <c r="AA27" s="55"/>
      <c r="AB27" s="54"/>
      <c r="AC27" s="51">
        <f t="shared" si="8"/>
        <v>0</v>
      </c>
      <c r="AD27" s="55"/>
      <c r="AE27" s="54"/>
      <c r="AF27" s="51">
        <f t="shared" si="9"/>
        <v>0</v>
      </c>
      <c r="AG27" s="55"/>
      <c r="AH27" s="54"/>
      <c r="AI27" s="51">
        <f t="shared" si="10"/>
        <v>0</v>
      </c>
      <c r="AJ27" s="55"/>
      <c r="AK27" s="54"/>
      <c r="AL27" s="51">
        <f t="shared" si="12"/>
        <v>0</v>
      </c>
      <c r="AM27" s="55"/>
      <c r="AN27" s="54"/>
    </row>
    <row r="28" spans="1:40" s="39" customFormat="1" ht="18" customHeight="1" x14ac:dyDescent="0.2">
      <c r="A28" s="73"/>
      <c r="B28" s="165">
        <v>8</v>
      </c>
      <c r="C28" s="162" t="s">
        <v>96</v>
      </c>
      <c r="D28" s="52" t="s">
        <v>91</v>
      </c>
      <c r="E28" s="51">
        <f t="shared" si="0"/>
        <v>0</v>
      </c>
      <c r="F28" s="55"/>
      <c r="G28" s="54"/>
      <c r="H28" s="51">
        <f t="shared" si="1"/>
        <v>0</v>
      </c>
      <c r="I28" s="55"/>
      <c r="J28" s="54"/>
      <c r="K28" s="51">
        <f t="shared" si="2"/>
        <v>0</v>
      </c>
      <c r="L28" s="55"/>
      <c r="M28" s="54"/>
      <c r="N28" s="51">
        <f t="shared" si="3"/>
        <v>0</v>
      </c>
      <c r="O28" s="55"/>
      <c r="P28" s="54"/>
      <c r="Q28" s="51">
        <f t="shared" si="4"/>
        <v>0</v>
      </c>
      <c r="R28" s="55"/>
      <c r="S28" s="54"/>
      <c r="T28" s="51">
        <f t="shared" si="5"/>
        <v>0</v>
      </c>
      <c r="U28" s="55"/>
      <c r="V28" s="54"/>
      <c r="W28" s="51">
        <f t="shared" si="6"/>
        <v>0</v>
      </c>
      <c r="X28" s="55"/>
      <c r="Y28" s="54"/>
      <c r="Z28" s="51">
        <f t="shared" si="7"/>
        <v>0</v>
      </c>
      <c r="AA28" s="55"/>
      <c r="AB28" s="54"/>
      <c r="AC28" s="51">
        <f t="shared" si="8"/>
        <v>0</v>
      </c>
      <c r="AD28" s="55"/>
      <c r="AE28" s="54"/>
      <c r="AF28" s="51">
        <f t="shared" si="9"/>
        <v>0</v>
      </c>
      <c r="AG28" s="55"/>
      <c r="AH28" s="54"/>
      <c r="AI28" s="51">
        <f t="shared" si="10"/>
        <v>0</v>
      </c>
      <c r="AJ28" s="55"/>
      <c r="AK28" s="54"/>
      <c r="AL28" s="51">
        <f t="shared" si="12"/>
        <v>0</v>
      </c>
      <c r="AM28" s="55"/>
      <c r="AN28" s="54"/>
    </row>
    <row r="29" spans="1:40" s="39" customFormat="1" ht="18" customHeight="1" x14ac:dyDescent="0.2">
      <c r="A29" s="73"/>
      <c r="B29" s="165"/>
      <c r="C29" s="162"/>
      <c r="D29" s="52" t="s">
        <v>90</v>
      </c>
      <c r="E29" s="51">
        <f t="shared" si="0"/>
        <v>0</v>
      </c>
      <c r="F29" s="55"/>
      <c r="G29" s="54"/>
      <c r="H29" s="51">
        <f t="shared" si="1"/>
        <v>0</v>
      </c>
      <c r="I29" s="55"/>
      <c r="J29" s="54"/>
      <c r="K29" s="51">
        <f t="shared" si="2"/>
        <v>0</v>
      </c>
      <c r="L29" s="55"/>
      <c r="M29" s="54"/>
      <c r="N29" s="51">
        <f t="shared" si="3"/>
        <v>0</v>
      </c>
      <c r="O29" s="55"/>
      <c r="P29" s="54"/>
      <c r="Q29" s="51">
        <f t="shared" si="4"/>
        <v>0</v>
      </c>
      <c r="R29" s="55"/>
      <c r="S29" s="54"/>
      <c r="T29" s="51">
        <f t="shared" si="5"/>
        <v>0</v>
      </c>
      <c r="U29" s="55"/>
      <c r="V29" s="54"/>
      <c r="W29" s="51">
        <f t="shared" si="6"/>
        <v>0</v>
      </c>
      <c r="X29" s="55"/>
      <c r="Y29" s="54"/>
      <c r="Z29" s="51">
        <f t="shared" si="7"/>
        <v>0</v>
      </c>
      <c r="AA29" s="55"/>
      <c r="AB29" s="54"/>
      <c r="AC29" s="51">
        <f t="shared" si="8"/>
        <v>0</v>
      </c>
      <c r="AD29" s="55"/>
      <c r="AE29" s="54"/>
      <c r="AF29" s="51">
        <f t="shared" si="9"/>
        <v>0</v>
      </c>
      <c r="AG29" s="55"/>
      <c r="AH29" s="54"/>
      <c r="AI29" s="51">
        <f t="shared" si="10"/>
        <v>0</v>
      </c>
      <c r="AJ29" s="55"/>
      <c r="AK29" s="54"/>
      <c r="AL29" s="51">
        <f t="shared" si="12"/>
        <v>0</v>
      </c>
      <c r="AM29" s="55"/>
      <c r="AN29" s="54"/>
    </row>
    <row r="30" spans="1:40" s="39" customFormat="1" ht="18" customHeight="1" x14ac:dyDescent="0.2">
      <c r="A30" s="73"/>
      <c r="B30" s="165">
        <v>9</v>
      </c>
      <c r="C30" s="162" t="s">
        <v>95</v>
      </c>
      <c r="D30" s="52" t="s">
        <v>91</v>
      </c>
      <c r="E30" s="51">
        <f t="shared" si="0"/>
        <v>0</v>
      </c>
      <c r="F30" s="55"/>
      <c r="G30" s="54"/>
      <c r="H30" s="51">
        <f t="shared" si="1"/>
        <v>0</v>
      </c>
      <c r="I30" s="55"/>
      <c r="J30" s="54"/>
      <c r="K30" s="51">
        <f t="shared" si="2"/>
        <v>0</v>
      </c>
      <c r="L30" s="55"/>
      <c r="M30" s="54"/>
      <c r="N30" s="51">
        <f t="shared" si="3"/>
        <v>0</v>
      </c>
      <c r="O30" s="55"/>
      <c r="P30" s="54"/>
      <c r="Q30" s="51">
        <f t="shared" si="4"/>
        <v>0</v>
      </c>
      <c r="R30" s="55"/>
      <c r="S30" s="54"/>
      <c r="T30" s="51">
        <f t="shared" si="5"/>
        <v>0</v>
      </c>
      <c r="U30" s="55"/>
      <c r="V30" s="54"/>
      <c r="W30" s="51">
        <f t="shared" si="6"/>
        <v>0</v>
      </c>
      <c r="X30" s="55"/>
      <c r="Y30" s="54"/>
      <c r="Z30" s="51">
        <f t="shared" si="7"/>
        <v>0</v>
      </c>
      <c r="AA30" s="55"/>
      <c r="AB30" s="54"/>
      <c r="AC30" s="51">
        <f t="shared" si="8"/>
        <v>0</v>
      </c>
      <c r="AD30" s="55"/>
      <c r="AE30" s="54"/>
      <c r="AF30" s="51">
        <f t="shared" si="9"/>
        <v>0</v>
      </c>
      <c r="AG30" s="55"/>
      <c r="AH30" s="54"/>
      <c r="AI30" s="51">
        <f t="shared" si="10"/>
        <v>0</v>
      </c>
      <c r="AJ30" s="55"/>
      <c r="AK30" s="54"/>
      <c r="AL30" s="51">
        <f t="shared" si="12"/>
        <v>0</v>
      </c>
      <c r="AM30" s="55"/>
      <c r="AN30" s="54"/>
    </row>
    <row r="31" spans="1:40" s="39" customFormat="1" ht="18" customHeight="1" x14ac:dyDescent="0.2">
      <c r="A31" s="73"/>
      <c r="B31" s="165"/>
      <c r="C31" s="162"/>
      <c r="D31" s="52" t="s">
        <v>90</v>
      </c>
      <c r="E31" s="51">
        <f t="shared" si="0"/>
        <v>0</v>
      </c>
      <c r="F31" s="55"/>
      <c r="G31" s="54"/>
      <c r="H31" s="51">
        <f t="shared" si="1"/>
        <v>0</v>
      </c>
      <c r="I31" s="55"/>
      <c r="J31" s="54"/>
      <c r="K31" s="51">
        <f t="shared" si="2"/>
        <v>0</v>
      </c>
      <c r="L31" s="55"/>
      <c r="M31" s="54"/>
      <c r="N31" s="51">
        <f t="shared" si="3"/>
        <v>0</v>
      </c>
      <c r="O31" s="55"/>
      <c r="P31" s="54"/>
      <c r="Q31" s="51">
        <f t="shared" si="4"/>
        <v>0</v>
      </c>
      <c r="R31" s="55"/>
      <c r="S31" s="54"/>
      <c r="T31" s="51">
        <f t="shared" si="5"/>
        <v>0</v>
      </c>
      <c r="U31" s="55"/>
      <c r="V31" s="54"/>
      <c r="W31" s="51">
        <f t="shared" si="6"/>
        <v>0</v>
      </c>
      <c r="X31" s="55"/>
      <c r="Y31" s="54"/>
      <c r="Z31" s="51">
        <f t="shared" si="7"/>
        <v>0</v>
      </c>
      <c r="AA31" s="55"/>
      <c r="AB31" s="54"/>
      <c r="AC31" s="51">
        <f t="shared" si="8"/>
        <v>0</v>
      </c>
      <c r="AD31" s="55"/>
      <c r="AE31" s="54"/>
      <c r="AF31" s="51">
        <f t="shared" si="9"/>
        <v>0</v>
      </c>
      <c r="AG31" s="55"/>
      <c r="AH31" s="54"/>
      <c r="AI31" s="51">
        <f t="shared" si="10"/>
        <v>0</v>
      </c>
      <c r="AJ31" s="55"/>
      <c r="AK31" s="54"/>
      <c r="AL31" s="51">
        <f t="shared" si="12"/>
        <v>0</v>
      </c>
      <c r="AM31" s="55"/>
      <c r="AN31" s="54"/>
    </row>
    <row r="32" spans="1:40" s="39" customFormat="1" ht="18" customHeight="1" x14ac:dyDescent="0.2">
      <c r="A32" s="73"/>
      <c r="B32" s="165">
        <v>10</v>
      </c>
      <c r="C32" s="162" t="s">
        <v>94</v>
      </c>
      <c r="D32" s="52" t="s">
        <v>91</v>
      </c>
      <c r="E32" s="51">
        <f t="shared" si="0"/>
        <v>0</v>
      </c>
      <c r="F32" s="55"/>
      <c r="G32" s="54"/>
      <c r="H32" s="51">
        <f t="shared" si="1"/>
        <v>0</v>
      </c>
      <c r="I32" s="55"/>
      <c r="J32" s="54"/>
      <c r="K32" s="51">
        <f t="shared" si="2"/>
        <v>0</v>
      </c>
      <c r="L32" s="55"/>
      <c r="M32" s="54"/>
      <c r="N32" s="51">
        <f t="shared" si="3"/>
        <v>0</v>
      </c>
      <c r="O32" s="55"/>
      <c r="P32" s="54"/>
      <c r="Q32" s="51">
        <f t="shared" si="4"/>
        <v>0</v>
      </c>
      <c r="R32" s="55"/>
      <c r="S32" s="54"/>
      <c r="T32" s="51">
        <f t="shared" si="5"/>
        <v>0</v>
      </c>
      <c r="U32" s="55"/>
      <c r="V32" s="54"/>
      <c r="W32" s="51">
        <f t="shared" si="6"/>
        <v>0</v>
      </c>
      <c r="X32" s="55"/>
      <c r="Y32" s="54"/>
      <c r="Z32" s="51">
        <f t="shared" si="7"/>
        <v>0</v>
      </c>
      <c r="AA32" s="55"/>
      <c r="AB32" s="54"/>
      <c r="AC32" s="51">
        <f t="shared" si="8"/>
        <v>0</v>
      </c>
      <c r="AD32" s="55"/>
      <c r="AE32" s="54"/>
      <c r="AF32" s="51">
        <f t="shared" si="9"/>
        <v>0</v>
      </c>
      <c r="AG32" s="55"/>
      <c r="AH32" s="54"/>
      <c r="AI32" s="51">
        <f t="shared" si="10"/>
        <v>0</v>
      </c>
      <c r="AJ32" s="55"/>
      <c r="AK32" s="54"/>
      <c r="AL32" s="51">
        <f t="shared" si="12"/>
        <v>0</v>
      </c>
      <c r="AM32" s="55"/>
      <c r="AN32" s="54"/>
    </row>
    <row r="33" spans="1:40" s="39" customFormat="1" ht="18" customHeight="1" x14ac:dyDescent="0.2">
      <c r="A33" s="73"/>
      <c r="B33" s="165"/>
      <c r="C33" s="162"/>
      <c r="D33" s="52" t="s">
        <v>90</v>
      </c>
      <c r="E33" s="51">
        <f t="shared" si="0"/>
        <v>0</v>
      </c>
      <c r="F33" s="55"/>
      <c r="G33" s="54"/>
      <c r="H33" s="51">
        <f t="shared" si="1"/>
        <v>0</v>
      </c>
      <c r="I33" s="55"/>
      <c r="J33" s="54"/>
      <c r="K33" s="51">
        <f t="shared" si="2"/>
        <v>0</v>
      </c>
      <c r="L33" s="55"/>
      <c r="M33" s="54"/>
      <c r="N33" s="51">
        <f t="shared" si="3"/>
        <v>0</v>
      </c>
      <c r="O33" s="55"/>
      <c r="P33" s="54"/>
      <c r="Q33" s="51">
        <f t="shared" si="4"/>
        <v>0</v>
      </c>
      <c r="R33" s="55"/>
      <c r="S33" s="54"/>
      <c r="T33" s="51">
        <f t="shared" si="5"/>
        <v>0</v>
      </c>
      <c r="U33" s="55"/>
      <c r="V33" s="54"/>
      <c r="W33" s="51">
        <f t="shared" si="6"/>
        <v>0</v>
      </c>
      <c r="X33" s="55"/>
      <c r="Y33" s="54"/>
      <c r="Z33" s="51">
        <f t="shared" si="7"/>
        <v>0</v>
      </c>
      <c r="AA33" s="55"/>
      <c r="AB33" s="54"/>
      <c r="AC33" s="51">
        <f t="shared" si="8"/>
        <v>0</v>
      </c>
      <c r="AD33" s="55"/>
      <c r="AE33" s="54"/>
      <c r="AF33" s="51">
        <f t="shared" si="9"/>
        <v>0</v>
      </c>
      <c r="AG33" s="55"/>
      <c r="AH33" s="54"/>
      <c r="AI33" s="51">
        <f t="shared" si="10"/>
        <v>0</v>
      </c>
      <c r="AJ33" s="55"/>
      <c r="AK33" s="54"/>
      <c r="AL33" s="51">
        <f t="shared" si="12"/>
        <v>0</v>
      </c>
      <c r="AM33" s="55"/>
      <c r="AN33" s="54"/>
    </row>
    <row r="34" spans="1:40" s="39" customFormat="1" ht="18" customHeight="1" x14ac:dyDescent="0.2">
      <c r="A34" s="73"/>
      <c r="B34" s="165">
        <v>11</v>
      </c>
      <c r="C34" s="162" t="s">
        <v>93</v>
      </c>
      <c r="D34" s="52" t="s">
        <v>91</v>
      </c>
      <c r="E34" s="51">
        <f t="shared" si="0"/>
        <v>0</v>
      </c>
      <c r="F34" s="55"/>
      <c r="G34" s="54"/>
      <c r="H34" s="51">
        <f t="shared" si="1"/>
        <v>0</v>
      </c>
      <c r="I34" s="55"/>
      <c r="J34" s="54"/>
      <c r="K34" s="51">
        <f t="shared" si="2"/>
        <v>0</v>
      </c>
      <c r="L34" s="55"/>
      <c r="M34" s="54"/>
      <c r="N34" s="51">
        <f t="shared" si="3"/>
        <v>0</v>
      </c>
      <c r="O34" s="55"/>
      <c r="P34" s="54"/>
      <c r="Q34" s="51">
        <f t="shared" si="4"/>
        <v>0</v>
      </c>
      <c r="R34" s="55"/>
      <c r="S34" s="54"/>
      <c r="T34" s="51">
        <f t="shared" si="5"/>
        <v>0</v>
      </c>
      <c r="U34" s="55"/>
      <c r="V34" s="54"/>
      <c r="W34" s="51">
        <f t="shared" si="6"/>
        <v>0</v>
      </c>
      <c r="X34" s="55"/>
      <c r="Y34" s="54"/>
      <c r="Z34" s="51">
        <f t="shared" si="7"/>
        <v>0</v>
      </c>
      <c r="AA34" s="55"/>
      <c r="AB34" s="54"/>
      <c r="AC34" s="51">
        <f t="shared" si="8"/>
        <v>0</v>
      </c>
      <c r="AD34" s="55"/>
      <c r="AE34" s="54"/>
      <c r="AF34" s="51">
        <f t="shared" si="9"/>
        <v>0</v>
      </c>
      <c r="AG34" s="55"/>
      <c r="AH34" s="54"/>
      <c r="AI34" s="51">
        <f t="shared" si="10"/>
        <v>0</v>
      </c>
      <c r="AJ34" s="55"/>
      <c r="AK34" s="54"/>
      <c r="AL34" s="51">
        <f t="shared" si="12"/>
        <v>0</v>
      </c>
      <c r="AM34" s="55"/>
      <c r="AN34" s="54"/>
    </row>
    <row r="35" spans="1:40" s="39" customFormat="1" ht="18" customHeight="1" x14ac:dyDescent="0.2">
      <c r="A35" s="178"/>
      <c r="B35" s="165"/>
      <c r="C35" s="162"/>
      <c r="D35" s="52" t="s">
        <v>90</v>
      </c>
      <c r="E35" s="51">
        <f t="shared" si="0"/>
        <v>0</v>
      </c>
      <c r="F35" s="55"/>
      <c r="G35" s="54"/>
      <c r="H35" s="51">
        <f t="shared" si="1"/>
        <v>0</v>
      </c>
      <c r="I35" s="55"/>
      <c r="J35" s="54"/>
      <c r="K35" s="51">
        <f t="shared" si="2"/>
        <v>0</v>
      </c>
      <c r="L35" s="55"/>
      <c r="M35" s="54"/>
      <c r="N35" s="51">
        <f t="shared" si="3"/>
        <v>0</v>
      </c>
      <c r="O35" s="55"/>
      <c r="P35" s="54"/>
      <c r="Q35" s="51">
        <f t="shared" si="4"/>
        <v>0</v>
      </c>
      <c r="R35" s="55"/>
      <c r="S35" s="54"/>
      <c r="T35" s="51">
        <f t="shared" si="5"/>
        <v>0</v>
      </c>
      <c r="U35" s="55"/>
      <c r="V35" s="54"/>
      <c r="W35" s="51">
        <f t="shared" si="6"/>
        <v>0</v>
      </c>
      <c r="X35" s="55"/>
      <c r="Y35" s="54"/>
      <c r="Z35" s="51">
        <f t="shared" si="7"/>
        <v>0</v>
      </c>
      <c r="AA35" s="55"/>
      <c r="AB35" s="54"/>
      <c r="AC35" s="51">
        <f t="shared" si="8"/>
        <v>0</v>
      </c>
      <c r="AD35" s="55"/>
      <c r="AE35" s="54"/>
      <c r="AF35" s="51">
        <f t="shared" si="9"/>
        <v>0</v>
      </c>
      <c r="AG35" s="55"/>
      <c r="AH35" s="54"/>
      <c r="AI35" s="51">
        <f t="shared" si="10"/>
        <v>0</v>
      </c>
      <c r="AJ35" s="55"/>
      <c r="AK35" s="54"/>
      <c r="AL35" s="51">
        <f t="shared" si="12"/>
        <v>0</v>
      </c>
      <c r="AM35" s="55"/>
      <c r="AN35" s="54"/>
    </row>
    <row r="36" spans="1:40" s="39" customFormat="1" ht="18" customHeight="1" x14ac:dyDescent="0.2">
      <c r="A36" s="178"/>
      <c r="B36" s="165">
        <v>12</v>
      </c>
      <c r="C36" s="162" t="s">
        <v>92</v>
      </c>
      <c r="D36" s="52" t="s">
        <v>91</v>
      </c>
      <c r="E36" s="51">
        <f t="shared" si="0"/>
        <v>0</v>
      </c>
      <c r="F36" s="55"/>
      <c r="G36" s="54"/>
      <c r="H36" s="51">
        <f t="shared" si="1"/>
        <v>0</v>
      </c>
      <c r="I36" s="55"/>
      <c r="J36" s="54"/>
      <c r="K36" s="51">
        <f t="shared" si="2"/>
        <v>0</v>
      </c>
      <c r="L36" s="55"/>
      <c r="M36" s="54"/>
      <c r="N36" s="51">
        <f t="shared" si="3"/>
        <v>0</v>
      </c>
      <c r="O36" s="55"/>
      <c r="P36" s="54"/>
      <c r="Q36" s="51">
        <f t="shared" si="4"/>
        <v>0</v>
      </c>
      <c r="R36" s="55"/>
      <c r="S36" s="54"/>
      <c r="T36" s="51">
        <f t="shared" si="5"/>
        <v>0</v>
      </c>
      <c r="U36" s="55"/>
      <c r="V36" s="54"/>
      <c r="W36" s="51">
        <f t="shared" si="6"/>
        <v>0</v>
      </c>
      <c r="X36" s="55"/>
      <c r="Y36" s="54"/>
      <c r="Z36" s="51">
        <f t="shared" si="7"/>
        <v>0</v>
      </c>
      <c r="AA36" s="55"/>
      <c r="AB36" s="54"/>
      <c r="AC36" s="51">
        <f t="shared" si="8"/>
        <v>0</v>
      </c>
      <c r="AD36" s="55"/>
      <c r="AE36" s="54"/>
      <c r="AF36" s="51">
        <f t="shared" si="9"/>
        <v>0</v>
      </c>
      <c r="AG36" s="55"/>
      <c r="AH36" s="54"/>
      <c r="AI36" s="51">
        <f t="shared" si="10"/>
        <v>0</v>
      </c>
      <c r="AJ36" s="55"/>
      <c r="AK36" s="54"/>
      <c r="AL36" s="51">
        <f t="shared" si="12"/>
        <v>0</v>
      </c>
      <c r="AM36" s="55"/>
      <c r="AN36" s="54"/>
    </row>
    <row r="37" spans="1:40" s="39" customFormat="1" ht="18" customHeight="1" x14ac:dyDescent="0.2">
      <c r="A37" s="178"/>
      <c r="B37" s="165"/>
      <c r="C37" s="162"/>
      <c r="D37" s="52" t="s">
        <v>90</v>
      </c>
      <c r="E37" s="51">
        <f t="shared" si="0"/>
        <v>0</v>
      </c>
      <c r="F37" s="55"/>
      <c r="G37" s="54"/>
      <c r="H37" s="51">
        <f t="shared" si="1"/>
        <v>0</v>
      </c>
      <c r="I37" s="55"/>
      <c r="J37" s="54"/>
      <c r="K37" s="51">
        <f t="shared" si="2"/>
        <v>0</v>
      </c>
      <c r="L37" s="55"/>
      <c r="M37" s="54"/>
      <c r="N37" s="51">
        <f t="shared" si="3"/>
        <v>0</v>
      </c>
      <c r="O37" s="55"/>
      <c r="P37" s="54"/>
      <c r="Q37" s="51">
        <f t="shared" si="4"/>
        <v>0</v>
      </c>
      <c r="R37" s="55"/>
      <c r="S37" s="54"/>
      <c r="T37" s="51">
        <f t="shared" si="5"/>
        <v>0</v>
      </c>
      <c r="U37" s="55"/>
      <c r="V37" s="54"/>
      <c r="W37" s="51">
        <f t="shared" si="6"/>
        <v>0</v>
      </c>
      <c r="X37" s="55"/>
      <c r="Y37" s="54"/>
      <c r="Z37" s="51">
        <f t="shared" si="7"/>
        <v>0</v>
      </c>
      <c r="AA37" s="55"/>
      <c r="AB37" s="54"/>
      <c r="AC37" s="51">
        <f t="shared" si="8"/>
        <v>0</v>
      </c>
      <c r="AD37" s="55"/>
      <c r="AE37" s="54"/>
      <c r="AF37" s="51">
        <f t="shared" si="9"/>
        <v>0</v>
      </c>
      <c r="AG37" s="55"/>
      <c r="AH37" s="54"/>
      <c r="AI37" s="51">
        <f t="shared" si="10"/>
        <v>0</v>
      </c>
      <c r="AJ37" s="55"/>
      <c r="AK37" s="54"/>
      <c r="AL37" s="51">
        <f t="shared" si="12"/>
        <v>0</v>
      </c>
      <c r="AM37" s="55"/>
      <c r="AN37" s="54"/>
    </row>
    <row r="38" spans="1:40" s="39" customFormat="1" ht="18" customHeight="1" x14ac:dyDescent="0.2">
      <c r="A38" s="178"/>
      <c r="B38" s="165">
        <v>13</v>
      </c>
      <c r="C38" s="162" t="s">
        <v>103</v>
      </c>
      <c r="D38" s="52" t="s">
        <v>91</v>
      </c>
      <c r="E38" s="51">
        <f t="shared" si="0"/>
        <v>0</v>
      </c>
      <c r="F38" s="55"/>
      <c r="G38" s="54"/>
      <c r="H38" s="51">
        <f t="shared" si="1"/>
        <v>0</v>
      </c>
      <c r="I38" s="55"/>
      <c r="J38" s="54"/>
      <c r="K38" s="51">
        <f t="shared" si="2"/>
        <v>0</v>
      </c>
      <c r="L38" s="55"/>
      <c r="M38" s="54"/>
      <c r="N38" s="51">
        <f t="shared" si="3"/>
        <v>0</v>
      </c>
      <c r="O38" s="55"/>
      <c r="P38" s="54"/>
      <c r="Q38" s="51">
        <f t="shared" si="4"/>
        <v>0</v>
      </c>
      <c r="R38" s="55"/>
      <c r="S38" s="54"/>
      <c r="T38" s="51">
        <f t="shared" si="5"/>
        <v>0</v>
      </c>
      <c r="U38" s="55"/>
      <c r="V38" s="54"/>
      <c r="W38" s="51">
        <f t="shared" si="6"/>
        <v>0</v>
      </c>
      <c r="X38" s="55"/>
      <c r="Y38" s="54"/>
      <c r="Z38" s="51">
        <f t="shared" si="7"/>
        <v>0</v>
      </c>
      <c r="AA38" s="55"/>
      <c r="AB38" s="54"/>
      <c r="AC38" s="51">
        <f t="shared" si="8"/>
        <v>0</v>
      </c>
      <c r="AD38" s="55"/>
      <c r="AE38" s="54"/>
      <c r="AF38" s="51">
        <f t="shared" si="9"/>
        <v>0</v>
      </c>
      <c r="AG38" s="55"/>
      <c r="AH38" s="54"/>
      <c r="AI38" s="51">
        <f t="shared" si="10"/>
        <v>0</v>
      </c>
      <c r="AJ38" s="55"/>
      <c r="AK38" s="54"/>
      <c r="AL38" s="51">
        <f t="shared" si="12"/>
        <v>0</v>
      </c>
      <c r="AM38" s="55"/>
      <c r="AN38" s="54"/>
    </row>
    <row r="39" spans="1:40" s="39" customFormat="1" ht="18" customHeight="1" x14ac:dyDescent="0.2">
      <c r="A39" s="178"/>
      <c r="B39" s="165"/>
      <c r="C39" s="162"/>
      <c r="D39" s="52" t="s">
        <v>90</v>
      </c>
      <c r="E39" s="51">
        <f t="shared" si="0"/>
        <v>0</v>
      </c>
      <c r="F39" s="55"/>
      <c r="G39" s="54"/>
      <c r="H39" s="51">
        <f t="shared" si="1"/>
        <v>0</v>
      </c>
      <c r="I39" s="55"/>
      <c r="J39" s="54"/>
      <c r="K39" s="51">
        <f t="shared" si="2"/>
        <v>0</v>
      </c>
      <c r="L39" s="55"/>
      <c r="M39" s="54"/>
      <c r="N39" s="51">
        <f t="shared" si="3"/>
        <v>0</v>
      </c>
      <c r="O39" s="55"/>
      <c r="P39" s="54"/>
      <c r="Q39" s="51">
        <f t="shared" si="4"/>
        <v>0</v>
      </c>
      <c r="R39" s="55"/>
      <c r="S39" s="54"/>
      <c r="T39" s="51">
        <f t="shared" si="5"/>
        <v>0</v>
      </c>
      <c r="U39" s="55"/>
      <c r="V39" s="54"/>
      <c r="W39" s="51">
        <f t="shared" si="6"/>
        <v>0</v>
      </c>
      <c r="X39" s="55"/>
      <c r="Y39" s="54"/>
      <c r="Z39" s="51">
        <f t="shared" si="7"/>
        <v>0</v>
      </c>
      <c r="AA39" s="55"/>
      <c r="AB39" s="54"/>
      <c r="AC39" s="51">
        <f t="shared" si="8"/>
        <v>0</v>
      </c>
      <c r="AD39" s="55"/>
      <c r="AE39" s="54"/>
      <c r="AF39" s="51">
        <f t="shared" si="9"/>
        <v>0</v>
      </c>
      <c r="AG39" s="55"/>
      <c r="AH39" s="54"/>
      <c r="AI39" s="51">
        <f t="shared" si="10"/>
        <v>0</v>
      </c>
      <c r="AJ39" s="55"/>
      <c r="AK39" s="54"/>
      <c r="AL39" s="51">
        <f t="shared" si="12"/>
        <v>0</v>
      </c>
      <c r="AM39" s="55"/>
      <c r="AN39" s="54"/>
    </row>
    <row r="40" spans="1:40" s="39" customFormat="1" ht="18" customHeight="1" x14ac:dyDescent="0.2">
      <c r="A40" s="178"/>
      <c r="B40" s="165">
        <v>14</v>
      </c>
      <c r="C40" s="162" t="s">
        <v>102</v>
      </c>
      <c r="D40" s="52" t="s">
        <v>91</v>
      </c>
      <c r="E40" s="51">
        <f t="shared" si="0"/>
        <v>0</v>
      </c>
      <c r="F40" s="55"/>
      <c r="G40" s="54"/>
      <c r="H40" s="51">
        <f t="shared" si="1"/>
        <v>0</v>
      </c>
      <c r="I40" s="55"/>
      <c r="J40" s="54"/>
      <c r="K40" s="51">
        <f t="shared" si="2"/>
        <v>0</v>
      </c>
      <c r="L40" s="55"/>
      <c r="M40" s="54"/>
      <c r="N40" s="51">
        <f t="shared" si="3"/>
        <v>0</v>
      </c>
      <c r="O40" s="55"/>
      <c r="P40" s="54"/>
      <c r="Q40" s="51">
        <f t="shared" si="4"/>
        <v>0</v>
      </c>
      <c r="R40" s="55"/>
      <c r="S40" s="54"/>
      <c r="T40" s="51">
        <f t="shared" si="5"/>
        <v>0</v>
      </c>
      <c r="U40" s="55"/>
      <c r="V40" s="54"/>
      <c r="W40" s="51">
        <f t="shared" si="6"/>
        <v>0</v>
      </c>
      <c r="X40" s="55"/>
      <c r="Y40" s="54"/>
      <c r="Z40" s="51">
        <f t="shared" si="7"/>
        <v>0</v>
      </c>
      <c r="AA40" s="55"/>
      <c r="AB40" s="54"/>
      <c r="AC40" s="51">
        <f t="shared" si="8"/>
        <v>0</v>
      </c>
      <c r="AD40" s="55"/>
      <c r="AE40" s="54"/>
      <c r="AF40" s="51">
        <f t="shared" si="9"/>
        <v>0</v>
      </c>
      <c r="AG40" s="55"/>
      <c r="AH40" s="54"/>
      <c r="AI40" s="51">
        <f t="shared" si="10"/>
        <v>0</v>
      </c>
      <c r="AJ40" s="55"/>
      <c r="AK40" s="54"/>
      <c r="AL40" s="51">
        <f t="shared" si="12"/>
        <v>0</v>
      </c>
      <c r="AM40" s="55"/>
      <c r="AN40" s="54"/>
    </row>
    <row r="41" spans="1:40" s="39" customFormat="1" ht="18" customHeight="1" x14ac:dyDescent="0.2">
      <c r="A41" s="178"/>
      <c r="B41" s="165"/>
      <c r="C41" s="162"/>
      <c r="D41" s="52" t="s">
        <v>90</v>
      </c>
      <c r="E41" s="51">
        <f t="shared" si="0"/>
        <v>0</v>
      </c>
      <c r="F41" s="55"/>
      <c r="G41" s="54"/>
      <c r="H41" s="51">
        <f t="shared" si="1"/>
        <v>0</v>
      </c>
      <c r="I41" s="55"/>
      <c r="J41" s="54"/>
      <c r="K41" s="51">
        <f t="shared" si="2"/>
        <v>0</v>
      </c>
      <c r="L41" s="55"/>
      <c r="M41" s="54"/>
      <c r="N41" s="51">
        <f t="shared" si="3"/>
        <v>0</v>
      </c>
      <c r="O41" s="55"/>
      <c r="P41" s="54"/>
      <c r="Q41" s="51">
        <f t="shared" si="4"/>
        <v>0</v>
      </c>
      <c r="R41" s="55"/>
      <c r="S41" s="54"/>
      <c r="T41" s="51">
        <f t="shared" si="5"/>
        <v>0</v>
      </c>
      <c r="U41" s="55"/>
      <c r="V41" s="54"/>
      <c r="W41" s="51">
        <f t="shared" si="6"/>
        <v>0</v>
      </c>
      <c r="X41" s="55"/>
      <c r="Y41" s="54"/>
      <c r="Z41" s="51">
        <f t="shared" si="7"/>
        <v>0</v>
      </c>
      <c r="AA41" s="55"/>
      <c r="AB41" s="54"/>
      <c r="AC41" s="51">
        <f t="shared" si="8"/>
        <v>0</v>
      </c>
      <c r="AD41" s="55"/>
      <c r="AE41" s="54"/>
      <c r="AF41" s="51">
        <f t="shared" si="9"/>
        <v>0</v>
      </c>
      <c r="AG41" s="55"/>
      <c r="AH41" s="54"/>
      <c r="AI41" s="51">
        <f t="shared" si="10"/>
        <v>0</v>
      </c>
      <c r="AJ41" s="55"/>
      <c r="AK41" s="54"/>
      <c r="AL41" s="51">
        <f t="shared" si="12"/>
        <v>0</v>
      </c>
      <c r="AM41" s="55"/>
      <c r="AN41" s="54"/>
    </row>
    <row r="42" spans="1:40" s="39" customFormat="1" ht="18" customHeight="1" x14ac:dyDescent="0.2">
      <c r="A42" s="178"/>
      <c r="B42" s="165">
        <v>15</v>
      </c>
      <c r="C42" s="162" t="s">
        <v>101</v>
      </c>
      <c r="D42" s="52" t="s">
        <v>91</v>
      </c>
      <c r="E42" s="51">
        <f t="shared" si="0"/>
        <v>0</v>
      </c>
      <c r="F42" s="55"/>
      <c r="G42" s="54"/>
      <c r="H42" s="51">
        <f t="shared" si="1"/>
        <v>0</v>
      </c>
      <c r="I42" s="55"/>
      <c r="J42" s="54"/>
      <c r="K42" s="51">
        <f t="shared" si="2"/>
        <v>0</v>
      </c>
      <c r="L42" s="55"/>
      <c r="M42" s="54"/>
      <c r="N42" s="51">
        <f t="shared" si="3"/>
        <v>0</v>
      </c>
      <c r="O42" s="55"/>
      <c r="P42" s="54"/>
      <c r="Q42" s="51">
        <f t="shared" si="4"/>
        <v>0</v>
      </c>
      <c r="R42" s="55"/>
      <c r="S42" s="54"/>
      <c r="T42" s="51">
        <f t="shared" si="5"/>
        <v>0</v>
      </c>
      <c r="U42" s="55"/>
      <c r="V42" s="54"/>
      <c r="W42" s="51">
        <f t="shared" si="6"/>
        <v>0</v>
      </c>
      <c r="X42" s="55"/>
      <c r="Y42" s="54"/>
      <c r="Z42" s="51">
        <f t="shared" si="7"/>
        <v>0</v>
      </c>
      <c r="AA42" s="55"/>
      <c r="AB42" s="54"/>
      <c r="AC42" s="51">
        <f t="shared" si="8"/>
        <v>0</v>
      </c>
      <c r="AD42" s="55"/>
      <c r="AE42" s="54"/>
      <c r="AF42" s="51">
        <f t="shared" si="9"/>
        <v>0</v>
      </c>
      <c r="AG42" s="55"/>
      <c r="AH42" s="54"/>
      <c r="AI42" s="51">
        <f t="shared" si="10"/>
        <v>0</v>
      </c>
      <c r="AJ42" s="55"/>
      <c r="AK42" s="54"/>
      <c r="AL42" s="51">
        <f t="shared" si="12"/>
        <v>0</v>
      </c>
      <c r="AM42" s="55"/>
      <c r="AN42" s="54"/>
    </row>
    <row r="43" spans="1:40" s="39" customFormat="1" ht="18" customHeight="1" x14ac:dyDescent="0.2">
      <c r="A43" s="178"/>
      <c r="B43" s="165"/>
      <c r="C43" s="162"/>
      <c r="D43" s="52" t="s">
        <v>90</v>
      </c>
      <c r="E43" s="51">
        <f t="shared" si="0"/>
        <v>0</v>
      </c>
      <c r="F43" s="55"/>
      <c r="G43" s="54"/>
      <c r="H43" s="51">
        <f t="shared" si="1"/>
        <v>0</v>
      </c>
      <c r="I43" s="55"/>
      <c r="J43" s="54"/>
      <c r="K43" s="51">
        <f t="shared" si="2"/>
        <v>0</v>
      </c>
      <c r="L43" s="55"/>
      <c r="M43" s="54"/>
      <c r="N43" s="51">
        <f t="shared" si="3"/>
        <v>0</v>
      </c>
      <c r="O43" s="55"/>
      <c r="P43" s="54"/>
      <c r="Q43" s="51">
        <f t="shared" si="4"/>
        <v>0</v>
      </c>
      <c r="R43" s="55"/>
      <c r="S43" s="54"/>
      <c r="T43" s="51">
        <f t="shared" si="5"/>
        <v>0</v>
      </c>
      <c r="U43" s="55"/>
      <c r="V43" s="54"/>
      <c r="W43" s="51">
        <f t="shared" si="6"/>
        <v>0</v>
      </c>
      <c r="X43" s="55"/>
      <c r="Y43" s="54"/>
      <c r="Z43" s="51">
        <f t="shared" si="7"/>
        <v>0</v>
      </c>
      <c r="AA43" s="55"/>
      <c r="AB43" s="54"/>
      <c r="AC43" s="51">
        <f t="shared" si="8"/>
        <v>0</v>
      </c>
      <c r="AD43" s="55"/>
      <c r="AE43" s="54"/>
      <c r="AF43" s="51">
        <f t="shared" si="9"/>
        <v>0</v>
      </c>
      <c r="AG43" s="55"/>
      <c r="AH43" s="54"/>
      <c r="AI43" s="51">
        <f t="shared" si="10"/>
        <v>0</v>
      </c>
      <c r="AJ43" s="55"/>
      <c r="AK43" s="54"/>
      <c r="AL43" s="51">
        <f t="shared" si="12"/>
        <v>0</v>
      </c>
      <c r="AM43" s="55"/>
      <c r="AN43" s="54"/>
    </row>
    <row r="44" spans="1:40" s="39" customFormat="1" ht="18" customHeight="1" x14ac:dyDescent="0.2">
      <c r="A44" s="178"/>
      <c r="B44" s="165">
        <v>16</v>
      </c>
      <c r="C44" s="162" t="s">
        <v>100</v>
      </c>
      <c r="D44" s="52" t="s">
        <v>91</v>
      </c>
      <c r="E44" s="51">
        <f t="shared" si="0"/>
        <v>0</v>
      </c>
      <c r="F44" s="55"/>
      <c r="G44" s="54"/>
      <c r="H44" s="51">
        <f t="shared" si="1"/>
        <v>0</v>
      </c>
      <c r="I44" s="55"/>
      <c r="J44" s="54"/>
      <c r="K44" s="51">
        <f t="shared" si="2"/>
        <v>0</v>
      </c>
      <c r="L44" s="55"/>
      <c r="M44" s="54"/>
      <c r="N44" s="51">
        <f t="shared" si="3"/>
        <v>0</v>
      </c>
      <c r="O44" s="55"/>
      <c r="P44" s="54"/>
      <c r="Q44" s="51">
        <f t="shared" si="4"/>
        <v>0</v>
      </c>
      <c r="R44" s="55"/>
      <c r="S44" s="54"/>
      <c r="T44" s="51">
        <f t="shared" si="5"/>
        <v>0</v>
      </c>
      <c r="U44" s="55"/>
      <c r="V44" s="54"/>
      <c r="W44" s="51">
        <f t="shared" si="6"/>
        <v>0</v>
      </c>
      <c r="X44" s="55"/>
      <c r="Y44" s="54"/>
      <c r="Z44" s="51">
        <f t="shared" si="7"/>
        <v>0</v>
      </c>
      <c r="AA44" s="55"/>
      <c r="AB44" s="54"/>
      <c r="AC44" s="51">
        <f t="shared" si="8"/>
        <v>0</v>
      </c>
      <c r="AD44" s="55"/>
      <c r="AE44" s="54"/>
      <c r="AF44" s="51">
        <f t="shared" si="9"/>
        <v>0</v>
      </c>
      <c r="AG44" s="55"/>
      <c r="AH44" s="54"/>
      <c r="AI44" s="51">
        <f t="shared" si="10"/>
        <v>0</v>
      </c>
      <c r="AJ44" s="55"/>
      <c r="AK44" s="54"/>
      <c r="AL44" s="51">
        <f t="shared" si="12"/>
        <v>0</v>
      </c>
      <c r="AM44" s="55"/>
      <c r="AN44" s="54"/>
    </row>
    <row r="45" spans="1:40" s="39" customFormat="1" ht="18" customHeight="1" x14ac:dyDescent="0.2">
      <c r="A45" s="178"/>
      <c r="B45" s="165"/>
      <c r="C45" s="162"/>
      <c r="D45" s="52" t="s">
        <v>90</v>
      </c>
      <c r="E45" s="51">
        <f t="shared" si="0"/>
        <v>0</v>
      </c>
      <c r="F45" s="55"/>
      <c r="G45" s="54"/>
      <c r="H45" s="51">
        <f t="shared" si="1"/>
        <v>0</v>
      </c>
      <c r="I45" s="55"/>
      <c r="J45" s="54"/>
      <c r="K45" s="51">
        <f t="shared" si="2"/>
        <v>0</v>
      </c>
      <c r="L45" s="55"/>
      <c r="M45" s="54"/>
      <c r="N45" s="51">
        <f t="shared" si="3"/>
        <v>0</v>
      </c>
      <c r="O45" s="55"/>
      <c r="P45" s="54"/>
      <c r="Q45" s="51">
        <f t="shared" si="4"/>
        <v>0</v>
      </c>
      <c r="R45" s="55"/>
      <c r="S45" s="54"/>
      <c r="T45" s="51">
        <f t="shared" si="5"/>
        <v>0</v>
      </c>
      <c r="U45" s="55"/>
      <c r="V45" s="54"/>
      <c r="W45" s="51">
        <f t="shared" si="6"/>
        <v>0</v>
      </c>
      <c r="X45" s="55"/>
      <c r="Y45" s="54"/>
      <c r="Z45" s="51">
        <f t="shared" si="7"/>
        <v>0</v>
      </c>
      <c r="AA45" s="55"/>
      <c r="AB45" s="54"/>
      <c r="AC45" s="51">
        <f t="shared" si="8"/>
        <v>0</v>
      </c>
      <c r="AD45" s="55"/>
      <c r="AE45" s="54"/>
      <c r="AF45" s="51">
        <f t="shared" si="9"/>
        <v>0</v>
      </c>
      <c r="AG45" s="55"/>
      <c r="AH45" s="54"/>
      <c r="AI45" s="51">
        <f t="shared" si="10"/>
        <v>0</v>
      </c>
      <c r="AJ45" s="55"/>
      <c r="AK45" s="54"/>
      <c r="AL45" s="51">
        <f t="shared" si="12"/>
        <v>0</v>
      </c>
      <c r="AM45" s="55"/>
      <c r="AN45" s="54"/>
    </row>
    <row r="46" spans="1:40" s="39" customFormat="1" ht="18" customHeight="1" x14ac:dyDescent="0.2">
      <c r="A46" s="178"/>
      <c r="B46" s="165">
        <v>17</v>
      </c>
      <c r="C46" s="162" t="s">
        <v>99</v>
      </c>
      <c r="D46" s="52" t="s">
        <v>91</v>
      </c>
      <c r="E46" s="51">
        <f t="shared" si="0"/>
        <v>0</v>
      </c>
      <c r="F46" s="55"/>
      <c r="G46" s="54"/>
      <c r="H46" s="51">
        <f t="shared" si="1"/>
        <v>0</v>
      </c>
      <c r="I46" s="55"/>
      <c r="J46" s="54"/>
      <c r="K46" s="51">
        <f t="shared" si="2"/>
        <v>0</v>
      </c>
      <c r="L46" s="55"/>
      <c r="M46" s="54"/>
      <c r="N46" s="51">
        <f t="shared" si="3"/>
        <v>0</v>
      </c>
      <c r="O46" s="55"/>
      <c r="P46" s="54"/>
      <c r="Q46" s="51">
        <f t="shared" si="4"/>
        <v>0</v>
      </c>
      <c r="R46" s="55"/>
      <c r="S46" s="54"/>
      <c r="T46" s="51">
        <f t="shared" si="5"/>
        <v>0</v>
      </c>
      <c r="U46" s="55"/>
      <c r="V46" s="54"/>
      <c r="W46" s="51">
        <f t="shared" si="6"/>
        <v>0</v>
      </c>
      <c r="X46" s="55"/>
      <c r="Y46" s="54"/>
      <c r="Z46" s="51">
        <f t="shared" si="7"/>
        <v>0</v>
      </c>
      <c r="AA46" s="55"/>
      <c r="AB46" s="54"/>
      <c r="AC46" s="51">
        <f t="shared" si="8"/>
        <v>0</v>
      </c>
      <c r="AD46" s="55"/>
      <c r="AE46" s="54"/>
      <c r="AF46" s="51">
        <f t="shared" si="9"/>
        <v>0</v>
      </c>
      <c r="AG46" s="55"/>
      <c r="AH46" s="54"/>
      <c r="AI46" s="51">
        <f t="shared" si="10"/>
        <v>0</v>
      </c>
      <c r="AJ46" s="55"/>
      <c r="AK46" s="54"/>
      <c r="AL46" s="51">
        <f t="shared" si="11"/>
        <v>0</v>
      </c>
      <c r="AM46" s="55"/>
      <c r="AN46" s="54"/>
    </row>
    <row r="47" spans="1:40" s="39" customFormat="1" ht="18" customHeight="1" x14ac:dyDescent="0.2">
      <c r="A47" s="178"/>
      <c r="B47" s="165"/>
      <c r="C47" s="162"/>
      <c r="D47" s="52" t="s">
        <v>90</v>
      </c>
      <c r="E47" s="51">
        <f t="shared" si="0"/>
        <v>0</v>
      </c>
      <c r="F47" s="55"/>
      <c r="G47" s="54"/>
      <c r="H47" s="51">
        <f t="shared" si="1"/>
        <v>0</v>
      </c>
      <c r="I47" s="55"/>
      <c r="J47" s="54"/>
      <c r="K47" s="51">
        <f t="shared" si="2"/>
        <v>0</v>
      </c>
      <c r="L47" s="55"/>
      <c r="M47" s="54"/>
      <c r="N47" s="51">
        <f t="shared" si="3"/>
        <v>0</v>
      </c>
      <c r="O47" s="55"/>
      <c r="P47" s="54"/>
      <c r="Q47" s="51">
        <f t="shared" si="4"/>
        <v>0</v>
      </c>
      <c r="R47" s="55"/>
      <c r="S47" s="54"/>
      <c r="T47" s="51">
        <f t="shared" si="5"/>
        <v>0</v>
      </c>
      <c r="U47" s="55"/>
      <c r="V47" s="54"/>
      <c r="W47" s="51">
        <f t="shared" si="6"/>
        <v>0</v>
      </c>
      <c r="X47" s="55"/>
      <c r="Y47" s="54"/>
      <c r="Z47" s="51">
        <f t="shared" si="7"/>
        <v>0</v>
      </c>
      <c r="AA47" s="55"/>
      <c r="AB47" s="54"/>
      <c r="AC47" s="51">
        <f t="shared" si="8"/>
        <v>0</v>
      </c>
      <c r="AD47" s="55"/>
      <c r="AE47" s="54"/>
      <c r="AF47" s="51">
        <f t="shared" si="9"/>
        <v>0</v>
      </c>
      <c r="AG47" s="55"/>
      <c r="AH47" s="54"/>
      <c r="AI47" s="51">
        <f t="shared" si="10"/>
        <v>0</v>
      </c>
      <c r="AJ47" s="55"/>
      <c r="AK47" s="54"/>
      <c r="AL47" s="51">
        <f t="shared" si="11"/>
        <v>0</v>
      </c>
      <c r="AM47" s="55"/>
      <c r="AN47" s="54"/>
    </row>
    <row r="48" spans="1:40" s="39" customFormat="1" ht="18" customHeight="1" x14ac:dyDescent="0.2">
      <c r="A48" s="178"/>
      <c r="B48" s="165">
        <v>18</v>
      </c>
      <c r="C48" s="162" t="s">
        <v>98</v>
      </c>
      <c r="D48" s="52" t="s">
        <v>91</v>
      </c>
      <c r="E48" s="51">
        <f t="shared" si="0"/>
        <v>0</v>
      </c>
      <c r="F48" s="55"/>
      <c r="G48" s="54"/>
      <c r="H48" s="51">
        <f t="shared" si="1"/>
        <v>0</v>
      </c>
      <c r="I48" s="55"/>
      <c r="J48" s="54"/>
      <c r="K48" s="51">
        <f t="shared" si="2"/>
        <v>0</v>
      </c>
      <c r="L48" s="55"/>
      <c r="M48" s="54"/>
      <c r="N48" s="51">
        <f t="shared" si="3"/>
        <v>0</v>
      </c>
      <c r="O48" s="55"/>
      <c r="P48" s="54"/>
      <c r="Q48" s="51">
        <f t="shared" si="4"/>
        <v>0</v>
      </c>
      <c r="R48" s="55"/>
      <c r="S48" s="54"/>
      <c r="T48" s="51">
        <f t="shared" si="5"/>
        <v>0</v>
      </c>
      <c r="U48" s="55"/>
      <c r="V48" s="54"/>
      <c r="W48" s="51">
        <f t="shared" si="6"/>
        <v>0</v>
      </c>
      <c r="X48" s="55"/>
      <c r="Y48" s="54"/>
      <c r="Z48" s="51">
        <f t="shared" si="7"/>
        <v>0</v>
      </c>
      <c r="AA48" s="55"/>
      <c r="AB48" s="54"/>
      <c r="AC48" s="51">
        <f t="shared" si="8"/>
        <v>0</v>
      </c>
      <c r="AD48" s="55"/>
      <c r="AE48" s="54"/>
      <c r="AF48" s="51">
        <f t="shared" si="9"/>
        <v>0</v>
      </c>
      <c r="AG48" s="55"/>
      <c r="AH48" s="54"/>
      <c r="AI48" s="51">
        <f t="shared" si="10"/>
        <v>0</v>
      </c>
      <c r="AJ48" s="55"/>
      <c r="AK48" s="54"/>
      <c r="AL48" s="51">
        <f t="shared" si="11"/>
        <v>0</v>
      </c>
      <c r="AM48" s="55"/>
      <c r="AN48" s="54"/>
    </row>
    <row r="49" spans="1:40" s="39" customFormat="1" ht="18" customHeight="1" x14ac:dyDescent="0.2">
      <c r="A49" s="178"/>
      <c r="B49" s="165"/>
      <c r="C49" s="162"/>
      <c r="D49" s="52" t="s">
        <v>90</v>
      </c>
      <c r="E49" s="51">
        <f t="shared" si="0"/>
        <v>0</v>
      </c>
      <c r="F49" s="55"/>
      <c r="G49" s="54"/>
      <c r="H49" s="51">
        <f t="shared" si="1"/>
        <v>0</v>
      </c>
      <c r="I49" s="55"/>
      <c r="J49" s="54"/>
      <c r="K49" s="51">
        <f t="shared" si="2"/>
        <v>0</v>
      </c>
      <c r="L49" s="55"/>
      <c r="M49" s="54"/>
      <c r="N49" s="51">
        <f t="shared" si="3"/>
        <v>0</v>
      </c>
      <c r="O49" s="55"/>
      <c r="P49" s="54"/>
      <c r="Q49" s="51">
        <f t="shared" si="4"/>
        <v>0</v>
      </c>
      <c r="R49" s="55"/>
      <c r="S49" s="54"/>
      <c r="T49" s="51">
        <f t="shared" si="5"/>
        <v>0</v>
      </c>
      <c r="U49" s="55"/>
      <c r="V49" s="54"/>
      <c r="W49" s="51">
        <f t="shared" si="6"/>
        <v>0</v>
      </c>
      <c r="X49" s="55"/>
      <c r="Y49" s="54"/>
      <c r="Z49" s="51">
        <f t="shared" si="7"/>
        <v>0</v>
      </c>
      <c r="AA49" s="55"/>
      <c r="AB49" s="54"/>
      <c r="AC49" s="51">
        <f t="shared" si="8"/>
        <v>0</v>
      </c>
      <c r="AD49" s="55"/>
      <c r="AE49" s="54"/>
      <c r="AF49" s="51">
        <f t="shared" si="9"/>
        <v>0</v>
      </c>
      <c r="AG49" s="55"/>
      <c r="AH49" s="54"/>
      <c r="AI49" s="51">
        <f t="shared" si="10"/>
        <v>0</v>
      </c>
      <c r="AJ49" s="55"/>
      <c r="AK49" s="54"/>
      <c r="AL49" s="51">
        <f t="shared" si="11"/>
        <v>0</v>
      </c>
      <c r="AM49" s="55"/>
      <c r="AN49" s="54"/>
    </row>
    <row r="50" spans="1:40" s="39" customFormat="1" ht="18" customHeight="1" x14ac:dyDescent="0.2">
      <c r="A50" s="178"/>
      <c r="B50" s="165">
        <v>19</v>
      </c>
      <c r="C50" s="162" t="s">
        <v>97</v>
      </c>
      <c r="D50" s="52" t="s">
        <v>91</v>
      </c>
      <c r="E50" s="51">
        <f t="shared" si="0"/>
        <v>0</v>
      </c>
      <c r="F50" s="55"/>
      <c r="G50" s="54"/>
      <c r="H50" s="51">
        <f t="shared" si="1"/>
        <v>0</v>
      </c>
      <c r="I50" s="55"/>
      <c r="J50" s="54"/>
      <c r="K50" s="51">
        <f t="shared" si="2"/>
        <v>0</v>
      </c>
      <c r="L50" s="55"/>
      <c r="M50" s="54"/>
      <c r="N50" s="51">
        <f t="shared" si="3"/>
        <v>0</v>
      </c>
      <c r="O50" s="55"/>
      <c r="P50" s="54"/>
      <c r="Q50" s="51">
        <f t="shared" si="4"/>
        <v>0</v>
      </c>
      <c r="R50" s="55"/>
      <c r="S50" s="54"/>
      <c r="T50" s="51">
        <f t="shared" si="5"/>
        <v>0</v>
      </c>
      <c r="U50" s="55"/>
      <c r="V50" s="54"/>
      <c r="W50" s="51">
        <f t="shared" si="6"/>
        <v>0</v>
      </c>
      <c r="X50" s="55"/>
      <c r="Y50" s="54"/>
      <c r="Z50" s="51">
        <f t="shared" si="7"/>
        <v>0</v>
      </c>
      <c r="AA50" s="55"/>
      <c r="AB50" s="54"/>
      <c r="AC50" s="51">
        <f t="shared" si="8"/>
        <v>0</v>
      </c>
      <c r="AD50" s="55"/>
      <c r="AE50" s="54"/>
      <c r="AF50" s="51">
        <f t="shared" si="9"/>
        <v>0</v>
      </c>
      <c r="AG50" s="55"/>
      <c r="AH50" s="54"/>
      <c r="AI50" s="51">
        <f t="shared" si="10"/>
        <v>0</v>
      </c>
      <c r="AJ50" s="55"/>
      <c r="AK50" s="54"/>
      <c r="AL50" s="51">
        <f t="shared" si="11"/>
        <v>0</v>
      </c>
      <c r="AM50" s="55"/>
      <c r="AN50" s="54"/>
    </row>
    <row r="51" spans="1:40" s="39" customFormat="1" ht="18" customHeight="1" x14ac:dyDescent="0.2">
      <c r="A51" s="178"/>
      <c r="B51" s="165"/>
      <c r="C51" s="162"/>
      <c r="D51" s="52" t="s">
        <v>90</v>
      </c>
      <c r="E51" s="51">
        <f t="shared" si="0"/>
        <v>0</v>
      </c>
      <c r="F51" s="55"/>
      <c r="G51" s="54"/>
      <c r="H51" s="51">
        <f t="shared" si="1"/>
        <v>0</v>
      </c>
      <c r="I51" s="55"/>
      <c r="J51" s="54"/>
      <c r="K51" s="51">
        <f t="shared" si="2"/>
        <v>0</v>
      </c>
      <c r="L51" s="55"/>
      <c r="M51" s="54"/>
      <c r="N51" s="51">
        <f t="shared" si="3"/>
        <v>0</v>
      </c>
      <c r="O51" s="55"/>
      <c r="P51" s="54"/>
      <c r="Q51" s="51">
        <f t="shared" si="4"/>
        <v>0</v>
      </c>
      <c r="R51" s="55"/>
      <c r="S51" s="54"/>
      <c r="T51" s="51">
        <f t="shared" si="5"/>
        <v>0</v>
      </c>
      <c r="U51" s="55"/>
      <c r="V51" s="54"/>
      <c r="W51" s="51">
        <f t="shared" si="6"/>
        <v>0</v>
      </c>
      <c r="X51" s="55"/>
      <c r="Y51" s="54"/>
      <c r="Z51" s="51">
        <f t="shared" si="7"/>
        <v>0</v>
      </c>
      <c r="AA51" s="55"/>
      <c r="AB51" s="54"/>
      <c r="AC51" s="51">
        <f t="shared" si="8"/>
        <v>0</v>
      </c>
      <c r="AD51" s="55"/>
      <c r="AE51" s="54"/>
      <c r="AF51" s="51">
        <f t="shared" si="9"/>
        <v>0</v>
      </c>
      <c r="AG51" s="55"/>
      <c r="AH51" s="54"/>
      <c r="AI51" s="51">
        <f t="shared" si="10"/>
        <v>0</v>
      </c>
      <c r="AJ51" s="55"/>
      <c r="AK51" s="54"/>
      <c r="AL51" s="51">
        <f t="shared" si="11"/>
        <v>0</v>
      </c>
      <c r="AM51" s="55"/>
      <c r="AN51" s="54"/>
    </row>
    <row r="52" spans="1:40" s="39" customFormat="1" ht="18" customHeight="1" x14ac:dyDescent="0.2">
      <c r="A52" s="178"/>
      <c r="B52" s="165">
        <v>20</v>
      </c>
      <c r="C52" s="162" t="s">
        <v>96</v>
      </c>
      <c r="D52" s="52" t="s">
        <v>91</v>
      </c>
      <c r="E52" s="51">
        <f t="shared" si="0"/>
        <v>0</v>
      </c>
      <c r="F52" s="55"/>
      <c r="G52" s="54"/>
      <c r="H52" s="51">
        <f t="shared" si="1"/>
        <v>0</v>
      </c>
      <c r="I52" s="55"/>
      <c r="J52" s="54"/>
      <c r="K52" s="51">
        <f t="shared" si="2"/>
        <v>0</v>
      </c>
      <c r="L52" s="55"/>
      <c r="M52" s="54"/>
      <c r="N52" s="51">
        <f t="shared" si="3"/>
        <v>0</v>
      </c>
      <c r="O52" s="55"/>
      <c r="P52" s="54"/>
      <c r="Q52" s="51">
        <f t="shared" si="4"/>
        <v>0</v>
      </c>
      <c r="R52" s="55"/>
      <c r="S52" s="54"/>
      <c r="T52" s="51">
        <f t="shared" si="5"/>
        <v>0</v>
      </c>
      <c r="U52" s="55"/>
      <c r="V52" s="54"/>
      <c r="W52" s="51">
        <f t="shared" si="6"/>
        <v>0</v>
      </c>
      <c r="X52" s="55"/>
      <c r="Y52" s="54"/>
      <c r="Z52" s="51">
        <f t="shared" si="7"/>
        <v>0</v>
      </c>
      <c r="AA52" s="55"/>
      <c r="AB52" s="54"/>
      <c r="AC52" s="51">
        <f t="shared" si="8"/>
        <v>0</v>
      </c>
      <c r="AD52" s="55"/>
      <c r="AE52" s="54"/>
      <c r="AF52" s="51">
        <f t="shared" si="9"/>
        <v>0</v>
      </c>
      <c r="AG52" s="55"/>
      <c r="AH52" s="54"/>
      <c r="AI52" s="51">
        <f t="shared" si="10"/>
        <v>0</v>
      </c>
      <c r="AJ52" s="55"/>
      <c r="AK52" s="54"/>
      <c r="AL52" s="51">
        <f t="shared" si="11"/>
        <v>0</v>
      </c>
      <c r="AM52" s="55"/>
      <c r="AN52" s="54"/>
    </row>
    <row r="53" spans="1:40" s="39" customFormat="1" ht="18" customHeight="1" x14ac:dyDescent="0.2">
      <c r="A53" s="178"/>
      <c r="B53" s="165"/>
      <c r="C53" s="162"/>
      <c r="D53" s="52" t="s">
        <v>90</v>
      </c>
      <c r="E53" s="51">
        <f t="shared" si="0"/>
        <v>0</v>
      </c>
      <c r="F53" s="55"/>
      <c r="G53" s="54"/>
      <c r="H53" s="51">
        <f t="shared" si="1"/>
        <v>0</v>
      </c>
      <c r="I53" s="55"/>
      <c r="J53" s="54"/>
      <c r="K53" s="51">
        <f t="shared" si="2"/>
        <v>0</v>
      </c>
      <c r="L53" s="55"/>
      <c r="M53" s="54"/>
      <c r="N53" s="51">
        <f t="shared" si="3"/>
        <v>0</v>
      </c>
      <c r="O53" s="55"/>
      <c r="P53" s="54"/>
      <c r="Q53" s="51">
        <f t="shared" si="4"/>
        <v>0</v>
      </c>
      <c r="R53" s="55"/>
      <c r="S53" s="54"/>
      <c r="T53" s="51">
        <f t="shared" si="5"/>
        <v>0</v>
      </c>
      <c r="U53" s="55"/>
      <c r="V53" s="54"/>
      <c r="W53" s="51">
        <f t="shared" si="6"/>
        <v>0</v>
      </c>
      <c r="X53" s="55"/>
      <c r="Y53" s="54"/>
      <c r="Z53" s="51">
        <f t="shared" si="7"/>
        <v>0</v>
      </c>
      <c r="AA53" s="55"/>
      <c r="AB53" s="54"/>
      <c r="AC53" s="51">
        <f t="shared" si="8"/>
        <v>0</v>
      </c>
      <c r="AD53" s="55"/>
      <c r="AE53" s="54"/>
      <c r="AF53" s="51">
        <f t="shared" si="9"/>
        <v>0</v>
      </c>
      <c r="AG53" s="55"/>
      <c r="AH53" s="54"/>
      <c r="AI53" s="51">
        <f t="shared" si="10"/>
        <v>0</v>
      </c>
      <c r="AJ53" s="55"/>
      <c r="AK53" s="54"/>
      <c r="AL53" s="51">
        <f t="shared" si="11"/>
        <v>0</v>
      </c>
      <c r="AM53" s="55"/>
      <c r="AN53" s="54"/>
    </row>
    <row r="54" spans="1:40" s="39" customFormat="1" ht="18" customHeight="1" x14ac:dyDescent="0.2">
      <c r="A54" s="178"/>
      <c r="B54" s="165">
        <v>21</v>
      </c>
      <c r="C54" s="162" t="s">
        <v>95</v>
      </c>
      <c r="D54" s="52" t="s">
        <v>91</v>
      </c>
      <c r="E54" s="51">
        <f t="shared" si="0"/>
        <v>0</v>
      </c>
      <c r="F54" s="55"/>
      <c r="G54" s="54"/>
      <c r="H54" s="51">
        <f t="shared" si="1"/>
        <v>0</v>
      </c>
      <c r="I54" s="55"/>
      <c r="J54" s="54"/>
      <c r="K54" s="51">
        <f t="shared" si="2"/>
        <v>0</v>
      </c>
      <c r="L54" s="55"/>
      <c r="M54" s="54"/>
      <c r="N54" s="51">
        <f t="shared" si="3"/>
        <v>0</v>
      </c>
      <c r="O54" s="55"/>
      <c r="P54" s="54"/>
      <c r="Q54" s="51">
        <f t="shared" si="4"/>
        <v>0</v>
      </c>
      <c r="R54" s="55"/>
      <c r="S54" s="54"/>
      <c r="T54" s="51">
        <f t="shared" si="5"/>
        <v>0</v>
      </c>
      <c r="U54" s="55"/>
      <c r="V54" s="54"/>
      <c r="W54" s="51">
        <f t="shared" si="6"/>
        <v>0</v>
      </c>
      <c r="X54" s="55"/>
      <c r="Y54" s="54"/>
      <c r="Z54" s="51">
        <f t="shared" si="7"/>
        <v>0</v>
      </c>
      <c r="AA54" s="55"/>
      <c r="AB54" s="54"/>
      <c r="AC54" s="51">
        <f t="shared" si="8"/>
        <v>0</v>
      </c>
      <c r="AD54" s="55"/>
      <c r="AE54" s="54"/>
      <c r="AF54" s="51">
        <f t="shared" si="9"/>
        <v>0</v>
      </c>
      <c r="AG54" s="55"/>
      <c r="AH54" s="54"/>
      <c r="AI54" s="51">
        <f t="shared" si="10"/>
        <v>0</v>
      </c>
      <c r="AJ54" s="55"/>
      <c r="AK54" s="54"/>
      <c r="AL54" s="51">
        <f t="shared" si="11"/>
        <v>0</v>
      </c>
      <c r="AM54" s="55"/>
      <c r="AN54" s="54"/>
    </row>
    <row r="55" spans="1:40" s="39" customFormat="1" ht="18" customHeight="1" x14ac:dyDescent="0.2">
      <c r="A55" s="178"/>
      <c r="B55" s="165"/>
      <c r="C55" s="162"/>
      <c r="D55" s="52" t="s">
        <v>90</v>
      </c>
      <c r="E55" s="51">
        <f t="shared" si="0"/>
        <v>0</v>
      </c>
      <c r="F55" s="55"/>
      <c r="G55" s="54"/>
      <c r="H55" s="51">
        <f t="shared" si="1"/>
        <v>0</v>
      </c>
      <c r="I55" s="55"/>
      <c r="J55" s="54"/>
      <c r="K55" s="51">
        <f t="shared" si="2"/>
        <v>0</v>
      </c>
      <c r="L55" s="55"/>
      <c r="M55" s="54"/>
      <c r="N55" s="51">
        <f t="shared" si="3"/>
        <v>0</v>
      </c>
      <c r="O55" s="55"/>
      <c r="P55" s="54"/>
      <c r="Q55" s="51">
        <f t="shared" si="4"/>
        <v>0</v>
      </c>
      <c r="R55" s="55"/>
      <c r="S55" s="54"/>
      <c r="T55" s="51">
        <f t="shared" si="5"/>
        <v>0</v>
      </c>
      <c r="U55" s="55"/>
      <c r="V55" s="54"/>
      <c r="W55" s="51">
        <f t="shared" si="6"/>
        <v>0</v>
      </c>
      <c r="X55" s="55"/>
      <c r="Y55" s="54"/>
      <c r="Z55" s="51">
        <f t="shared" si="7"/>
        <v>0</v>
      </c>
      <c r="AA55" s="55"/>
      <c r="AB55" s="54"/>
      <c r="AC55" s="51">
        <f t="shared" si="8"/>
        <v>0</v>
      </c>
      <c r="AD55" s="55"/>
      <c r="AE55" s="54"/>
      <c r="AF55" s="51">
        <f t="shared" si="9"/>
        <v>0</v>
      </c>
      <c r="AG55" s="55"/>
      <c r="AH55" s="54"/>
      <c r="AI55" s="51">
        <f t="shared" si="10"/>
        <v>0</v>
      </c>
      <c r="AJ55" s="55"/>
      <c r="AK55" s="54"/>
      <c r="AL55" s="51">
        <f t="shared" si="11"/>
        <v>0</v>
      </c>
      <c r="AM55" s="55"/>
      <c r="AN55" s="54"/>
    </row>
    <row r="56" spans="1:40" s="39" customFormat="1" ht="18" customHeight="1" x14ac:dyDescent="0.2">
      <c r="A56" s="178"/>
      <c r="B56" s="165">
        <v>22</v>
      </c>
      <c r="C56" s="162" t="s">
        <v>94</v>
      </c>
      <c r="D56" s="52" t="s">
        <v>91</v>
      </c>
      <c r="E56" s="51">
        <f t="shared" si="0"/>
        <v>0</v>
      </c>
      <c r="F56" s="55"/>
      <c r="G56" s="54"/>
      <c r="H56" s="51">
        <f t="shared" si="1"/>
        <v>0</v>
      </c>
      <c r="I56" s="55"/>
      <c r="J56" s="54"/>
      <c r="K56" s="51">
        <f t="shared" si="2"/>
        <v>0</v>
      </c>
      <c r="L56" s="55"/>
      <c r="M56" s="54"/>
      <c r="N56" s="51">
        <f t="shared" si="3"/>
        <v>0</v>
      </c>
      <c r="O56" s="55"/>
      <c r="P56" s="54"/>
      <c r="Q56" s="51">
        <f t="shared" si="4"/>
        <v>0</v>
      </c>
      <c r="R56" s="55"/>
      <c r="S56" s="54"/>
      <c r="T56" s="51">
        <f t="shared" si="5"/>
        <v>0</v>
      </c>
      <c r="U56" s="55"/>
      <c r="V56" s="54"/>
      <c r="W56" s="51">
        <f t="shared" si="6"/>
        <v>0</v>
      </c>
      <c r="X56" s="55"/>
      <c r="Y56" s="54"/>
      <c r="Z56" s="51">
        <f t="shared" si="7"/>
        <v>0</v>
      </c>
      <c r="AA56" s="55"/>
      <c r="AB56" s="54"/>
      <c r="AC56" s="51">
        <f t="shared" si="8"/>
        <v>0</v>
      </c>
      <c r="AD56" s="55"/>
      <c r="AE56" s="54"/>
      <c r="AF56" s="51">
        <f t="shared" si="9"/>
        <v>0</v>
      </c>
      <c r="AG56" s="55"/>
      <c r="AH56" s="54"/>
      <c r="AI56" s="51">
        <f t="shared" si="10"/>
        <v>0</v>
      </c>
      <c r="AJ56" s="55"/>
      <c r="AK56" s="54"/>
      <c r="AL56" s="51">
        <f t="shared" si="11"/>
        <v>0</v>
      </c>
      <c r="AM56" s="55"/>
      <c r="AN56" s="54"/>
    </row>
    <row r="57" spans="1:40" s="39" customFormat="1" ht="18" customHeight="1" x14ac:dyDescent="0.2">
      <c r="A57" s="178"/>
      <c r="B57" s="165"/>
      <c r="C57" s="162"/>
      <c r="D57" s="52" t="s">
        <v>90</v>
      </c>
      <c r="E57" s="51">
        <f t="shared" si="0"/>
        <v>0</v>
      </c>
      <c r="F57" s="55"/>
      <c r="G57" s="54"/>
      <c r="H57" s="51">
        <f t="shared" si="1"/>
        <v>0</v>
      </c>
      <c r="I57" s="55"/>
      <c r="J57" s="54"/>
      <c r="K57" s="51">
        <f t="shared" si="2"/>
        <v>0</v>
      </c>
      <c r="L57" s="55"/>
      <c r="M57" s="54"/>
      <c r="N57" s="51">
        <f t="shared" si="3"/>
        <v>0</v>
      </c>
      <c r="O57" s="55"/>
      <c r="P57" s="54"/>
      <c r="Q57" s="51">
        <f t="shared" si="4"/>
        <v>0</v>
      </c>
      <c r="R57" s="55"/>
      <c r="S57" s="54"/>
      <c r="T57" s="51">
        <f t="shared" si="5"/>
        <v>0</v>
      </c>
      <c r="U57" s="55"/>
      <c r="V57" s="54"/>
      <c r="W57" s="51">
        <f t="shared" si="6"/>
        <v>0</v>
      </c>
      <c r="X57" s="55"/>
      <c r="Y57" s="54"/>
      <c r="Z57" s="51">
        <f t="shared" si="7"/>
        <v>0</v>
      </c>
      <c r="AA57" s="55"/>
      <c r="AB57" s="54"/>
      <c r="AC57" s="51">
        <f t="shared" si="8"/>
        <v>0</v>
      </c>
      <c r="AD57" s="55"/>
      <c r="AE57" s="54"/>
      <c r="AF57" s="51">
        <f t="shared" si="9"/>
        <v>0</v>
      </c>
      <c r="AG57" s="55"/>
      <c r="AH57" s="54"/>
      <c r="AI57" s="51">
        <f t="shared" si="10"/>
        <v>0</v>
      </c>
      <c r="AJ57" s="55"/>
      <c r="AK57" s="54"/>
      <c r="AL57" s="51">
        <f t="shared" si="11"/>
        <v>0</v>
      </c>
      <c r="AM57" s="55"/>
      <c r="AN57" s="54"/>
    </row>
    <row r="58" spans="1:40" s="39" customFormat="1" ht="18" customHeight="1" x14ac:dyDescent="0.2">
      <c r="A58" s="178"/>
      <c r="B58" s="165">
        <v>23</v>
      </c>
      <c r="C58" s="162" t="s">
        <v>93</v>
      </c>
      <c r="D58" s="52" t="s">
        <v>91</v>
      </c>
      <c r="E58" s="51">
        <f t="shared" si="0"/>
        <v>0</v>
      </c>
      <c r="F58" s="55"/>
      <c r="G58" s="54"/>
      <c r="H58" s="51">
        <f t="shared" si="1"/>
        <v>0</v>
      </c>
      <c r="I58" s="55"/>
      <c r="J58" s="54"/>
      <c r="K58" s="51">
        <f t="shared" si="2"/>
        <v>0</v>
      </c>
      <c r="L58" s="55"/>
      <c r="M58" s="54"/>
      <c r="N58" s="51">
        <f t="shared" si="3"/>
        <v>0</v>
      </c>
      <c r="O58" s="55"/>
      <c r="P58" s="54"/>
      <c r="Q58" s="51">
        <f t="shared" si="4"/>
        <v>0</v>
      </c>
      <c r="R58" s="55"/>
      <c r="S58" s="54"/>
      <c r="T58" s="51">
        <f t="shared" si="5"/>
        <v>0</v>
      </c>
      <c r="U58" s="55"/>
      <c r="V58" s="54"/>
      <c r="W58" s="51">
        <f t="shared" si="6"/>
        <v>0</v>
      </c>
      <c r="X58" s="55"/>
      <c r="Y58" s="54"/>
      <c r="Z58" s="51">
        <f t="shared" si="7"/>
        <v>0</v>
      </c>
      <c r="AA58" s="55"/>
      <c r="AB58" s="54"/>
      <c r="AC58" s="51">
        <f t="shared" si="8"/>
        <v>0</v>
      </c>
      <c r="AD58" s="55"/>
      <c r="AE58" s="54"/>
      <c r="AF58" s="51">
        <f t="shared" si="9"/>
        <v>0</v>
      </c>
      <c r="AG58" s="55"/>
      <c r="AH58" s="54"/>
      <c r="AI58" s="51">
        <f t="shared" si="10"/>
        <v>0</v>
      </c>
      <c r="AJ58" s="55"/>
      <c r="AK58" s="54"/>
      <c r="AL58" s="51">
        <f t="shared" si="11"/>
        <v>0</v>
      </c>
      <c r="AM58" s="55"/>
      <c r="AN58" s="54"/>
    </row>
    <row r="59" spans="1:40" s="39" customFormat="1" ht="18" customHeight="1" x14ac:dyDescent="0.2">
      <c r="A59" s="178"/>
      <c r="B59" s="165"/>
      <c r="C59" s="162"/>
      <c r="D59" s="52" t="s">
        <v>90</v>
      </c>
      <c r="E59" s="51">
        <f t="shared" si="0"/>
        <v>0</v>
      </c>
      <c r="F59" s="55"/>
      <c r="G59" s="54"/>
      <c r="H59" s="51">
        <f t="shared" si="1"/>
        <v>0</v>
      </c>
      <c r="I59" s="55"/>
      <c r="J59" s="54"/>
      <c r="K59" s="51">
        <f t="shared" si="2"/>
        <v>0</v>
      </c>
      <c r="L59" s="55"/>
      <c r="M59" s="54"/>
      <c r="N59" s="51">
        <f t="shared" si="3"/>
        <v>0</v>
      </c>
      <c r="O59" s="55"/>
      <c r="P59" s="54"/>
      <c r="Q59" s="51">
        <f t="shared" si="4"/>
        <v>0</v>
      </c>
      <c r="R59" s="55"/>
      <c r="S59" s="54"/>
      <c r="T59" s="51">
        <f t="shared" si="5"/>
        <v>0</v>
      </c>
      <c r="U59" s="55"/>
      <c r="V59" s="54"/>
      <c r="W59" s="51">
        <f t="shared" si="6"/>
        <v>0</v>
      </c>
      <c r="X59" s="55"/>
      <c r="Y59" s="54"/>
      <c r="Z59" s="51">
        <f t="shared" si="7"/>
        <v>0</v>
      </c>
      <c r="AA59" s="55"/>
      <c r="AB59" s="54"/>
      <c r="AC59" s="51">
        <f t="shared" si="8"/>
        <v>0</v>
      </c>
      <c r="AD59" s="55"/>
      <c r="AE59" s="54"/>
      <c r="AF59" s="51">
        <f t="shared" si="9"/>
        <v>0</v>
      </c>
      <c r="AG59" s="55"/>
      <c r="AH59" s="54"/>
      <c r="AI59" s="51">
        <f t="shared" si="10"/>
        <v>0</v>
      </c>
      <c r="AJ59" s="55"/>
      <c r="AK59" s="54"/>
      <c r="AL59" s="51">
        <f t="shared" si="11"/>
        <v>0</v>
      </c>
      <c r="AM59" s="55"/>
      <c r="AN59" s="54"/>
    </row>
    <row r="60" spans="1:40" s="39" customFormat="1" ht="18" customHeight="1" x14ac:dyDescent="0.2">
      <c r="A60" s="178"/>
      <c r="B60" s="165">
        <v>24</v>
      </c>
      <c r="C60" s="162" t="s">
        <v>92</v>
      </c>
      <c r="D60" s="52" t="s">
        <v>91</v>
      </c>
      <c r="E60" s="51">
        <f t="shared" si="0"/>
        <v>0</v>
      </c>
      <c r="F60" s="55"/>
      <c r="G60" s="54"/>
      <c r="H60" s="51">
        <f t="shared" si="1"/>
        <v>0</v>
      </c>
      <c r="I60" s="55"/>
      <c r="J60" s="54"/>
      <c r="K60" s="51">
        <f t="shared" si="2"/>
        <v>0</v>
      </c>
      <c r="L60" s="55"/>
      <c r="M60" s="54"/>
      <c r="N60" s="51">
        <f t="shared" si="3"/>
        <v>0</v>
      </c>
      <c r="O60" s="55"/>
      <c r="P60" s="54"/>
      <c r="Q60" s="51">
        <f t="shared" si="4"/>
        <v>0</v>
      </c>
      <c r="R60" s="55"/>
      <c r="S60" s="54"/>
      <c r="T60" s="51">
        <f t="shared" si="5"/>
        <v>0</v>
      </c>
      <c r="U60" s="55"/>
      <c r="V60" s="54"/>
      <c r="W60" s="51">
        <f t="shared" si="6"/>
        <v>0</v>
      </c>
      <c r="X60" s="55"/>
      <c r="Y60" s="54"/>
      <c r="Z60" s="51">
        <f t="shared" si="7"/>
        <v>0</v>
      </c>
      <c r="AA60" s="55"/>
      <c r="AB60" s="54"/>
      <c r="AC60" s="51">
        <f t="shared" si="8"/>
        <v>0</v>
      </c>
      <c r="AD60" s="55"/>
      <c r="AE60" s="54"/>
      <c r="AF60" s="51">
        <f t="shared" si="9"/>
        <v>0</v>
      </c>
      <c r="AG60" s="55"/>
      <c r="AH60" s="54"/>
      <c r="AI60" s="51">
        <f t="shared" si="10"/>
        <v>0</v>
      </c>
      <c r="AJ60" s="55"/>
      <c r="AK60" s="54"/>
      <c r="AL60" s="51">
        <f t="shared" si="11"/>
        <v>0</v>
      </c>
      <c r="AM60" s="55"/>
      <c r="AN60" s="54"/>
    </row>
    <row r="61" spans="1:40" s="39" customFormat="1" ht="18" customHeight="1" x14ac:dyDescent="0.2">
      <c r="A61" s="178"/>
      <c r="B61" s="165"/>
      <c r="C61" s="162"/>
      <c r="D61" s="52" t="s">
        <v>90</v>
      </c>
      <c r="E61" s="51">
        <f t="shared" si="0"/>
        <v>0</v>
      </c>
      <c r="F61" s="55"/>
      <c r="G61" s="54"/>
      <c r="H61" s="51">
        <f t="shared" si="1"/>
        <v>0</v>
      </c>
      <c r="I61" s="55"/>
      <c r="J61" s="54"/>
      <c r="K61" s="51">
        <f t="shared" si="2"/>
        <v>0</v>
      </c>
      <c r="L61" s="55"/>
      <c r="M61" s="54"/>
      <c r="N61" s="51">
        <f t="shared" si="3"/>
        <v>0</v>
      </c>
      <c r="O61" s="55"/>
      <c r="P61" s="54"/>
      <c r="Q61" s="51">
        <f t="shared" si="4"/>
        <v>0</v>
      </c>
      <c r="R61" s="55"/>
      <c r="S61" s="54"/>
      <c r="T61" s="51">
        <f t="shared" si="5"/>
        <v>0</v>
      </c>
      <c r="U61" s="55"/>
      <c r="V61" s="54"/>
      <c r="W61" s="51">
        <f t="shared" si="6"/>
        <v>0</v>
      </c>
      <c r="X61" s="55"/>
      <c r="Y61" s="54"/>
      <c r="Z61" s="51">
        <f t="shared" si="7"/>
        <v>0</v>
      </c>
      <c r="AA61" s="55"/>
      <c r="AB61" s="54"/>
      <c r="AC61" s="51">
        <f t="shared" si="8"/>
        <v>0</v>
      </c>
      <c r="AD61" s="55"/>
      <c r="AE61" s="54"/>
      <c r="AF61" s="51">
        <f t="shared" si="9"/>
        <v>0</v>
      </c>
      <c r="AG61" s="55"/>
      <c r="AH61" s="54"/>
      <c r="AI61" s="51">
        <f t="shared" si="10"/>
        <v>0</v>
      </c>
      <c r="AJ61" s="55"/>
      <c r="AK61" s="54"/>
      <c r="AL61" s="51">
        <f t="shared" si="11"/>
        <v>0</v>
      </c>
      <c r="AM61" s="55"/>
      <c r="AN61" s="54"/>
    </row>
    <row r="62" spans="1:40" s="39" customFormat="1" ht="18" customHeight="1" x14ac:dyDescent="0.2"/>
    <row r="63" spans="1:40" s="39" customFormat="1" ht="18" customHeight="1" x14ac:dyDescent="0.2"/>
    <row r="64" spans="1:40" s="39" customFormat="1" ht="18" customHeight="1" x14ac:dyDescent="0.2"/>
    <row r="65" s="39" customFormat="1" ht="18" customHeight="1" x14ac:dyDescent="0.2"/>
    <row r="66" s="39" customFormat="1" ht="18" customHeight="1" x14ac:dyDescent="0.2"/>
    <row r="67" s="39" customFormat="1" ht="18" customHeight="1" x14ac:dyDescent="0.2"/>
    <row r="68" s="39" customFormat="1" ht="18" customHeight="1" x14ac:dyDescent="0.2"/>
    <row r="69" s="39" customFormat="1" ht="18" customHeight="1" x14ac:dyDescent="0.2"/>
    <row r="70" s="39" customFormat="1" ht="18" customHeight="1" x14ac:dyDescent="0.2"/>
    <row r="71" s="39" customFormat="1" ht="18" customHeight="1" x14ac:dyDescent="0.2"/>
    <row r="72" s="39" customFormat="1" ht="18" customHeight="1" x14ac:dyDescent="0.2"/>
    <row r="73" s="39" customFormat="1" ht="18" customHeight="1" x14ac:dyDescent="0.2"/>
    <row r="74" s="39" customFormat="1" ht="18" customHeight="1" x14ac:dyDescent="0.2"/>
    <row r="75" s="39" customFormat="1" ht="18" customHeight="1" x14ac:dyDescent="0.2"/>
    <row r="76" s="39" customFormat="1" ht="18" customHeight="1" x14ac:dyDescent="0.2"/>
    <row r="77" s="39" customFormat="1" ht="18" customHeight="1" x14ac:dyDescent="0.2"/>
    <row r="78" s="39" customFormat="1" ht="18" customHeight="1" x14ac:dyDescent="0.2"/>
    <row r="79" s="39" customFormat="1" ht="18" customHeight="1" x14ac:dyDescent="0.2"/>
    <row r="80" s="39" customFormat="1" ht="18" customHeight="1" x14ac:dyDescent="0.2"/>
    <row r="81" s="39" customFormat="1" ht="18" customHeight="1" x14ac:dyDescent="0.2"/>
    <row r="82" s="39" customFormat="1" ht="18" customHeight="1" x14ac:dyDescent="0.2"/>
    <row r="83" s="39" customFormat="1" ht="18" customHeight="1" x14ac:dyDescent="0.2"/>
    <row r="84" s="39" customFormat="1" ht="18" customHeight="1" x14ac:dyDescent="0.2"/>
    <row r="85" s="39" customFormat="1" ht="18" customHeight="1" x14ac:dyDescent="0.2"/>
    <row r="86" s="39" customFormat="1" ht="18" customHeight="1" x14ac:dyDescent="0.2"/>
    <row r="87" s="39" customFormat="1" ht="18" customHeight="1" x14ac:dyDescent="0.2"/>
    <row r="88" s="39" customFormat="1" ht="18" customHeight="1" x14ac:dyDescent="0.2"/>
    <row r="89" s="39" customFormat="1" ht="18" customHeight="1" x14ac:dyDescent="0.2"/>
    <row r="90" s="39" customFormat="1" ht="18" customHeight="1" x14ac:dyDescent="0.2"/>
    <row r="91" s="39" customFormat="1" ht="18" customHeight="1" x14ac:dyDescent="0.2"/>
    <row r="92" s="39" customFormat="1" ht="18" customHeight="1" x14ac:dyDescent="0.2"/>
    <row r="93" s="39" customFormat="1" ht="18" customHeight="1" x14ac:dyDescent="0.2"/>
    <row r="94" s="39" customFormat="1" ht="18" customHeight="1" x14ac:dyDescent="0.2"/>
    <row r="95" s="39" customFormat="1" ht="18" customHeight="1" x14ac:dyDescent="0.2"/>
    <row r="96" s="39" customFormat="1" ht="18" customHeight="1" x14ac:dyDescent="0.2"/>
    <row r="97" s="39" customFormat="1" ht="18" customHeight="1" x14ac:dyDescent="0.2"/>
    <row r="98" s="39" customFormat="1" ht="18" customHeight="1" x14ac:dyDescent="0.2"/>
  </sheetData>
  <dataConsolidate/>
  <mergeCells count="133">
    <mergeCell ref="H3:I3"/>
    <mergeCell ref="H4:I4"/>
    <mergeCell ref="Q5:R5"/>
    <mergeCell ref="Z3:AA3"/>
    <mergeCell ref="Z4:AA4"/>
    <mergeCell ref="Z5:AA5"/>
    <mergeCell ref="Q1:R1"/>
    <mergeCell ref="Q2:R2"/>
    <mergeCell ref="Q3:R3"/>
    <mergeCell ref="Q4:R4"/>
    <mergeCell ref="S5:Y5"/>
    <mergeCell ref="K3:L3"/>
    <mergeCell ref="K5:L5"/>
    <mergeCell ref="W7:AN7"/>
    <mergeCell ref="W8:AN8"/>
    <mergeCell ref="AB1:AH1"/>
    <mergeCell ref="AB2:AH2"/>
    <mergeCell ref="AB3:AH3"/>
    <mergeCell ref="AB4:AH4"/>
    <mergeCell ref="AB5:AH5"/>
    <mergeCell ref="S1:Y1"/>
    <mergeCell ref="S2:Y2"/>
    <mergeCell ref="S3:Y3"/>
    <mergeCell ref="S4:Y4"/>
    <mergeCell ref="Z1:AA1"/>
    <mergeCell ref="Z2:AA2"/>
    <mergeCell ref="B58:B59"/>
    <mergeCell ref="B22:B23"/>
    <mergeCell ref="B24:B25"/>
    <mergeCell ref="B10:D10"/>
    <mergeCell ref="B26:B27"/>
    <mergeCell ref="B14:B15"/>
    <mergeCell ref="H5:J5"/>
    <mergeCell ref="C32:C33"/>
    <mergeCell ref="H12:J12"/>
    <mergeCell ref="B16:B17"/>
    <mergeCell ref="B18:B19"/>
    <mergeCell ref="B20:B21"/>
    <mergeCell ref="C20:C21"/>
    <mergeCell ref="C28:C29"/>
    <mergeCell ref="E11:G11"/>
    <mergeCell ref="H11:J11"/>
    <mergeCell ref="E10:G10"/>
    <mergeCell ref="E12:G12"/>
    <mergeCell ref="H10:J10"/>
    <mergeCell ref="B34:B35"/>
    <mergeCell ref="B36:B37"/>
    <mergeCell ref="B38:B39"/>
    <mergeCell ref="B40:B41"/>
    <mergeCell ref="C46:C47"/>
    <mergeCell ref="C48:C49"/>
    <mergeCell ref="C50:C51"/>
    <mergeCell ref="C36:C37"/>
    <mergeCell ref="C38:C39"/>
    <mergeCell ref="C40:C41"/>
    <mergeCell ref="C42:C43"/>
    <mergeCell ref="B50:B51"/>
    <mergeCell ref="B42:B43"/>
    <mergeCell ref="B44:B45"/>
    <mergeCell ref="B46:B47"/>
    <mergeCell ref="B48:B49"/>
    <mergeCell ref="C44:C45"/>
    <mergeCell ref="A1:A5"/>
    <mergeCell ref="E1:G1"/>
    <mergeCell ref="E2:G2"/>
    <mergeCell ref="E4:G4"/>
    <mergeCell ref="E5:G5"/>
    <mergeCell ref="E3:G3"/>
    <mergeCell ref="B7:D7"/>
    <mergeCell ref="B8:D9"/>
    <mergeCell ref="B11:D11"/>
    <mergeCell ref="E7:V7"/>
    <mergeCell ref="E8:V8"/>
    <mergeCell ref="E9:M9"/>
    <mergeCell ref="K11:M11"/>
    <mergeCell ref="K10:M10"/>
    <mergeCell ref="H1:M1"/>
    <mergeCell ref="H2:M2"/>
    <mergeCell ref="P1:P5"/>
    <mergeCell ref="A7:A61"/>
    <mergeCell ref="C14:C15"/>
    <mergeCell ref="C16:C17"/>
    <mergeCell ref="C18:C19"/>
    <mergeCell ref="B28:B29"/>
    <mergeCell ref="B30:B31"/>
    <mergeCell ref="B32:B33"/>
    <mergeCell ref="B60:B61"/>
    <mergeCell ref="C60:C61"/>
    <mergeCell ref="N12:P12"/>
    <mergeCell ref="Q12:S12"/>
    <mergeCell ref="C52:C53"/>
    <mergeCell ref="C54:C55"/>
    <mergeCell ref="N9:V9"/>
    <mergeCell ref="N10:P10"/>
    <mergeCell ref="Q10:S10"/>
    <mergeCell ref="T10:V10"/>
    <mergeCell ref="N11:P11"/>
    <mergeCell ref="Q11:S11"/>
    <mergeCell ref="T11:V11"/>
    <mergeCell ref="C56:C57"/>
    <mergeCell ref="B13:D13"/>
    <mergeCell ref="C30:C31"/>
    <mergeCell ref="B12:D12"/>
    <mergeCell ref="B52:B53"/>
    <mergeCell ref="B54:B55"/>
    <mergeCell ref="B56:B57"/>
    <mergeCell ref="C22:C23"/>
    <mergeCell ref="C24:C25"/>
    <mergeCell ref="C26:C27"/>
    <mergeCell ref="C58:C59"/>
    <mergeCell ref="C34:C35"/>
    <mergeCell ref="K12:M12"/>
    <mergeCell ref="T12:V12"/>
    <mergeCell ref="W9:AE9"/>
    <mergeCell ref="W10:Y10"/>
    <mergeCell ref="Z10:AB10"/>
    <mergeCell ref="AC10:AE10"/>
    <mergeCell ref="AC12:AE12"/>
    <mergeCell ref="AF9:AN9"/>
    <mergeCell ref="W11:Y11"/>
    <mergeCell ref="Z11:AB11"/>
    <mergeCell ref="AC11:AE11"/>
    <mergeCell ref="W12:Y12"/>
    <mergeCell ref="Z12:AB12"/>
    <mergeCell ref="AF12:AH12"/>
    <mergeCell ref="AI12:AK12"/>
    <mergeCell ref="AF10:AH10"/>
    <mergeCell ref="AI10:AK10"/>
    <mergeCell ref="AL10:AN10"/>
    <mergeCell ref="AF11:AH11"/>
    <mergeCell ref="AI11:AK11"/>
    <mergeCell ref="AL11:AN11"/>
    <mergeCell ref="AL12:AN12"/>
  </mergeCells>
  <dataValidations disablePrompts="1" count="2">
    <dataValidation type="whole" allowBlank="1" showInputMessage="1" showErrorMessage="1" sqref="F14:F61 I14:I61 L14:L61 O14:O61 R14:R61 U14:U61 X14:X61 AA14:AA61 AD14:AD61 AG14:AG61 AJ14:AJ61 AM14:AM61" xr:uid="{00000000-0002-0000-0300-000002000000}">
      <formula1>0</formula1>
      <formula2>31</formula2>
    </dataValidation>
    <dataValidation type="decimal" allowBlank="1" showInputMessage="1" showErrorMessage="1" sqref="G14:G61 J14:J61 M14:M61 P14:P61 S14:S61 V14:V61 Y14:Y61 AB14:AB61 AE14:AE61 AH14:AH61 AK14:AK61 AN14:AN61" xr:uid="{00000000-0002-0000-0300-000003000000}">
      <formula1>0</formula1>
      <formula2>8</formula2>
    </dataValidation>
  </dataValidations>
  <printOptions horizontalCentered="1" verticalCentered="1"/>
  <pageMargins left="0.5" right="0.5" top="0.5" bottom="0.5" header="0.25" footer="0.25"/>
  <pageSetup scale="37" pageOrder="overThenDown" orientation="landscape" r:id="rId1"/>
  <headerFooter alignWithMargins="0">
    <oddHeader>&amp;C&amp;"Times New Roman,Bold"&amp;42&amp;UCity of Philadelphia – Department of Streets – Work Order Budget – Staffing Plan</oddHeader>
    <oddFooter>&amp;L&amp;"Times New Roman,Regular"&amp;24&amp;D&amp;C&amp;"Times New Roman,Bold"&amp;18Page &amp;P of &amp;N&amp;R&amp;"Times New Roman,Italic"&amp;18&amp;F.xls - &amp;A Tab</oddFooter>
  </headerFooter>
  <extLst>
    <ext xmlns:x14="http://schemas.microsoft.com/office/spreadsheetml/2009/9/main" uri="{CCE6A557-97BC-4b89-ADB6-D9C93CAAB3DF}">
      <x14:dataValidations xmlns:xm="http://schemas.microsoft.com/office/excel/2006/main" disablePrompts="1" count="2">
        <x14:dataValidation type="decimal" allowBlank="1" showInputMessage="1" showErrorMessage="1" xr:uid="{00000000-0002-0000-0300-000000000000}">
          <x14:formula1>
            <xm:f>0</xm:f>
          </x14:formula1>
          <x14:formula2>
            <xm:f>24</xm:f>
          </x14:formula2>
          <xm:sqref>SSN983054:SSN983101 JC14:JC61 SY14:SY61 ACU14:ACU61 AMQ14:AMQ61 AWM14:AWM61 BGI14:BGI61 BQE14:BQE61 CAA14:CAA61 CJW14:CJW61 CTS14:CTS61 DDO14:DDO61 DNK14:DNK61 DXG14:DXG61 EHC14:EHC61 EQY14:EQY61 FAU14:FAU61 FKQ14:FKQ61 FUM14:FUM61 GEI14:GEI61 GOE14:GOE61 GYA14:GYA61 HHW14:HHW61 HRS14:HRS61 IBO14:IBO61 ILK14:ILK61 IVG14:IVG61 JFC14:JFC61 JOY14:JOY61 JYU14:JYU61 KIQ14:KIQ61 KSM14:KSM61 LCI14:LCI61 LME14:LME61 LWA14:LWA61 MFW14:MFW61 MPS14:MPS61 MZO14:MZO61 NJK14:NJK61 NTG14:NTG61 ODC14:ODC61 OMY14:OMY61 OWU14:OWU61 PGQ14:PGQ61 PQM14:PQM61 QAI14:QAI61 QKE14:QKE61 QUA14:QUA61 RDW14:RDW61 RNS14:RNS61 RXO14:RXO61 SHK14:SHK61 SRG14:SRG61 TBC14:TBC61 TKY14:TKY61 TUU14:TUU61 UEQ14:UEQ61 UOM14:UOM61 UYI14:UYI61 VIE14:VIE61 VSA14:VSA61 WBW14:WBW61 WLS14:WLS61 WVO14:WVO61 G65550:G65597 JC65550:JC65597 SY65550:SY65597 ACU65550:ACU65597 AMQ65550:AMQ65597 AWM65550:AWM65597 BGI65550:BGI65597 BQE65550:BQE65597 CAA65550:CAA65597 CJW65550:CJW65597 CTS65550:CTS65597 DDO65550:DDO65597 DNK65550:DNK65597 DXG65550:DXG65597 EHC65550:EHC65597 EQY65550:EQY65597 FAU65550:FAU65597 FKQ65550:FKQ65597 FUM65550:FUM65597 GEI65550:GEI65597 GOE65550:GOE65597 GYA65550:GYA65597 HHW65550:HHW65597 HRS65550:HRS65597 IBO65550:IBO65597 ILK65550:ILK65597 IVG65550:IVG65597 JFC65550:JFC65597 JOY65550:JOY65597 JYU65550:JYU65597 KIQ65550:KIQ65597 KSM65550:KSM65597 LCI65550:LCI65597 LME65550:LME65597 LWA65550:LWA65597 MFW65550:MFW65597 MPS65550:MPS65597 MZO65550:MZO65597 NJK65550:NJK65597 NTG65550:NTG65597 ODC65550:ODC65597 OMY65550:OMY65597 OWU65550:OWU65597 PGQ65550:PGQ65597 PQM65550:PQM65597 QAI65550:QAI65597 QKE65550:QKE65597 QUA65550:QUA65597 RDW65550:RDW65597 RNS65550:RNS65597 RXO65550:RXO65597 SHK65550:SHK65597 SRG65550:SRG65597 TBC65550:TBC65597 TKY65550:TKY65597 TUU65550:TUU65597 UEQ65550:UEQ65597 UOM65550:UOM65597 UYI65550:UYI65597 VIE65550:VIE65597 VSA65550:VSA65597 WBW65550:WBW65597 WLS65550:WLS65597 WVO65550:WVO65597 G131086:G131133 JC131086:JC131133 SY131086:SY131133 ACU131086:ACU131133 AMQ131086:AMQ131133 AWM131086:AWM131133 BGI131086:BGI131133 BQE131086:BQE131133 CAA131086:CAA131133 CJW131086:CJW131133 CTS131086:CTS131133 DDO131086:DDO131133 DNK131086:DNK131133 DXG131086:DXG131133 EHC131086:EHC131133 EQY131086:EQY131133 FAU131086:FAU131133 FKQ131086:FKQ131133 FUM131086:FUM131133 GEI131086:GEI131133 GOE131086:GOE131133 GYA131086:GYA131133 HHW131086:HHW131133 HRS131086:HRS131133 IBO131086:IBO131133 ILK131086:ILK131133 IVG131086:IVG131133 JFC131086:JFC131133 JOY131086:JOY131133 JYU131086:JYU131133 KIQ131086:KIQ131133 KSM131086:KSM131133 LCI131086:LCI131133 LME131086:LME131133 LWA131086:LWA131133 MFW131086:MFW131133 MPS131086:MPS131133 MZO131086:MZO131133 NJK131086:NJK131133 NTG131086:NTG131133 ODC131086:ODC131133 OMY131086:OMY131133 OWU131086:OWU131133 PGQ131086:PGQ131133 PQM131086:PQM131133 QAI131086:QAI131133 QKE131086:QKE131133 QUA131086:QUA131133 RDW131086:RDW131133 RNS131086:RNS131133 RXO131086:RXO131133 SHK131086:SHK131133 SRG131086:SRG131133 TBC131086:TBC131133 TKY131086:TKY131133 TUU131086:TUU131133 UEQ131086:UEQ131133 UOM131086:UOM131133 UYI131086:UYI131133 VIE131086:VIE131133 VSA131086:VSA131133 WBW131086:WBW131133 WLS131086:WLS131133 WVO131086:WVO131133 G196622:G196669 JC196622:JC196669 SY196622:SY196669 ACU196622:ACU196669 AMQ196622:AMQ196669 AWM196622:AWM196669 BGI196622:BGI196669 BQE196622:BQE196669 CAA196622:CAA196669 CJW196622:CJW196669 CTS196622:CTS196669 DDO196622:DDO196669 DNK196622:DNK196669 DXG196622:DXG196669 EHC196622:EHC196669 EQY196622:EQY196669 FAU196622:FAU196669 FKQ196622:FKQ196669 FUM196622:FUM196669 GEI196622:GEI196669 GOE196622:GOE196669 GYA196622:GYA196669 HHW196622:HHW196669 HRS196622:HRS196669 IBO196622:IBO196669 ILK196622:ILK196669 IVG196622:IVG196669 JFC196622:JFC196669 JOY196622:JOY196669 JYU196622:JYU196669 KIQ196622:KIQ196669 KSM196622:KSM196669 LCI196622:LCI196669 LME196622:LME196669 LWA196622:LWA196669 MFW196622:MFW196669 MPS196622:MPS196669 MZO196622:MZO196669 NJK196622:NJK196669 NTG196622:NTG196669 ODC196622:ODC196669 OMY196622:OMY196669 OWU196622:OWU196669 PGQ196622:PGQ196669 PQM196622:PQM196669 QAI196622:QAI196669 QKE196622:QKE196669 QUA196622:QUA196669 RDW196622:RDW196669 RNS196622:RNS196669 RXO196622:RXO196669 SHK196622:SHK196669 SRG196622:SRG196669 TBC196622:TBC196669 TKY196622:TKY196669 TUU196622:TUU196669 UEQ196622:UEQ196669 UOM196622:UOM196669 UYI196622:UYI196669 VIE196622:VIE196669 VSA196622:VSA196669 WBW196622:WBW196669 WLS196622:WLS196669 WVO196622:WVO196669 G262158:G262205 JC262158:JC262205 SY262158:SY262205 ACU262158:ACU262205 AMQ262158:AMQ262205 AWM262158:AWM262205 BGI262158:BGI262205 BQE262158:BQE262205 CAA262158:CAA262205 CJW262158:CJW262205 CTS262158:CTS262205 DDO262158:DDO262205 DNK262158:DNK262205 DXG262158:DXG262205 EHC262158:EHC262205 EQY262158:EQY262205 FAU262158:FAU262205 FKQ262158:FKQ262205 FUM262158:FUM262205 GEI262158:GEI262205 GOE262158:GOE262205 GYA262158:GYA262205 HHW262158:HHW262205 HRS262158:HRS262205 IBO262158:IBO262205 ILK262158:ILK262205 IVG262158:IVG262205 JFC262158:JFC262205 JOY262158:JOY262205 JYU262158:JYU262205 KIQ262158:KIQ262205 KSM262158:KSM262205 LCI262158:LCI262205 LME262158:LME262205 LWA262158:LWA262205 MFW262158:MFW262205 MPS262158:MPS262205 MZO262158:MZO262205 NJK262158:NJK262205 NTG262158:NTG262205 ODC262158:ODC262205 OMY262158:OMY262205 OWU262158:OWU262205 PGQ262158:PGQ262205 PQM262158:PQM262205 QAI262158:QAI262205 QKE262158:QKE262205 QUA262158:QUA262205 RDW262158:RDW262205 RNS262158:RNS262205 RXO262158:RXO262205 SHK262158:SHK262205 SRG262158:SRG262205 TBC262158:TBC262205 TKY262158:TKY262205 TUU262158:TUU262205 UEQ262158:UEQ262205 UOM262158:UOM262205 UYI262158:UYI262205 VIE262158:VIE262205 VSA262158:VSA262205 WBW262158:WBW262205 WLS262158:WLS262205 WVO262158:WVO262205 G327694:G327741 JC327694:JC327741 SY327694:SY327741 ACU327694:ACU327741 AMQ327694:AMQ327741 AWM327694:AWM327741 BGI327694:BGI327741 BQE327694:BQE327741 CAA327694:CAA327741 CJW327694:CJW327741 CTS327694:CTS327741 DDO327694:DDO327741 DNK327694:DNK327741 DXG327694:DXG327741 EHC327694:EHC327741 EQY327694:EQY327741 FAU327694:FAU327741 FKQ327694:FKQ327741 FUM327694:FUM327741 GEI327694:GEI327741 GOE327694:GOE327741 GYA327694:GYA327741 HHW327694:HHW327741 HRS327694:HRS327741 IBO327694:IBO327741 ILK327694:ILK327741 IVG327694:IVG327741 JFC327694:JFC327741 JOY327694:JOY327741 JYU327694:JYU327741 KIQ327694:KIQ327741 KSM327694:KSM327741 LCI327694:LCI327741 LME327694:LME327741 LWA327694:LWA327741 MFW327694:MFW327741 MPS327694:MPS327741 MZO327694:MZO327741 NJK327694:NJK327741 NTG327694:NTG327741 ODC327694:ODC327741 OMY327694:OMY327741 OWU327694:OWU327741 PGQ327694:PGQ327741 PQM327694:PQM327741 QAI327694:QAI327741 QKE327694:QKE327741 QUA327694:QUA327741 RDW327694:RDW327741 RNS327694:RNS327741 RXO327694:RXO327741 SHK327694:SHK327741 SRG327694:SRG327741 TBC327694:TBC327741 TKY327694:TKY327741 TUU327694:TUU327741 UEQ327694:UEQ327741 UOM327694:UOM327741 UYI327694:UYI327741 VIE327694:VIE327741 VSA327694:VSA327741 WBW327694:WBW327741 WLS327694:WLS327741 WVO327694:WVO327741 G393230:G393277 JC393230:JC393277 SY393230:SY393277 ACU393230:ACU393277 AMQ393230:AMQ393277 AWM393230:AWM393277 BGI393230:BGI393277 BQE393230:BQE393277 CAA393230:CAA393277 CJW393230:CJW393277 CTS393230:CTS393277 DDO393230:DDO393277 DNK393230:DNK393277 DXG393230:DXG393277 EHC393230:EHC393277 EQY393230:EQY393277 FAU393230:FAU393277 FKQ393230:FKQ393277 FUM393230:FUM393277 GEI393230:GEI393277 GOE393230:GOE393277 GYA393230:GYA393277 HHW393230:HHW393277 HRS393230:HRS393277 IBO393230:IBO393277 ILK393230:ILK393277 IVG393230:IVG393277 JFC393230:JFC393277 JOY393230:JOY393277 JYU393230:JYU393277 KIQ393230:KIQ393277 KSM393230:KSM393277 LCI393230:LCI393277 LME393230:LME393277 LWA393230:LWA393277 MFW393230:MFW393277 MPS393230:MPS393277 MZO393230:MZO393277 NJK393230:NJK393277 NTG393230:NTG393277 ODC393230:ODC393277 OMY393230:OMY393277 OWU393230:OWU393277 PGQ393230:PGQ393277 PQM393230:PQM393277 QAI393230:QAI393277 QKE393230:QKE393277 QUA393230:QUA393277 RDW393230:RDW393277 RNS393230:RNS393277 RXO393230:RXO393277 SHK393230:SHK393277 SRG393230:SRG393277 TBC393230:TBC393277 TKY393230:TKY393277 TUU393230:TUU393277 UEQ393230:UEQ393277 UOM393230:UOM393277 UYI393230:UYI393277 VIE393230:VIE393277 VSA393230:VSA393277 WBW393230:WBW393277 WLS393230:WLS393277 WVO393230:WVO393277 G458766:G458813 JC458766:JC458813 SY458766:SY458813 ACU458766:ACU458813 AMQ458766:AMQ458813 AWM458766:AWM458813 BGI458766:BGI458813 BQE458766:BQE458813 CAA458766:CAA458813 CJW458766:CJW458813 CTS458766:CTS458813 DDO458766:DDO458813 DNK458766:DNK458813 DXG458766:DXG458813 EHC458766:EHC458813 EQY458766:EQY458813 FAU458766:FAU458813 FKQ458766:FKQ458813 FUM458766:FUM458813 GEI458766:GEI458813 GOE458766:GOE458813 GYA458766:GYA458813 HHW458766:HHW458813 HRS458766:HRS458813 IBO458766:IBO458813 ILK458766:ILK458813 IVG458766:IVG458813 JFC458766:JFC458813 JOY458766:JOY458813 JYU458766:JYU458813 KIQ458766:KIQ458813 KSM458766:KSM458813 LCI458766:LCI458813 LME458766:LME458813 LWA458766:LWA458813 MFW458766:MFW458813 MPS458766:MPS458813 MZO458766:MZO458813 NJK458766:NJK458813 NTG458766:NTG458813 ODC458766:ODC458813 OMY458766:OMY458813 OWU458766:OWU458813 PGQ458766:PGQ458813 PQM458766:PQM458813 QAI458766:QAI458813 QKE458766:QKE458813 QUA458766:QUA458813 RDW458766:RDW458813 RNS458766:RNS458813 RXO458766:RXO458813 SHK458766:SHK458813 SRG458766:SRG458813 TBC458766:TBC458813 TKY458766:TKY458813 TUU458766:TUU458813 UEQ458766:UEQ458813 UOM458766:UOM458813 UYI458766:UYI458813 VIE458766:VIE458813 VSA458766:VSA458813 WBW458766:WBW458813 WLS458766:WLS458813 WVO458766:WVO458813 G524302:G524349 JC524302:JC524349 SY524302:SY524349 ACU524302:ACU524349 AMQ524302:AMQ524349 AWM524302:AWM524349 BGI524302:BGI524349 BQE524302:BQE524349 CAA524302:CAA524349 CJW524302:CJW524349 CTS524302:CTS524349 DDO524302:DDO524349 DNK524302:DNK524349 DXG524302:DXG524349 EHC524302:EHC524349 EQY524302:EQY524349 FAU524302:FAU524349 FKQ524302:FKQ524349 FUM524302:FUM524349 GEI524302:GEI524349 GOE524302:GOE524349 GYA524302:GYA524349 HHW524302:HHW524349 HRS524302:HRS524349 IBO524302:IBO524349 ILK524302:ILK524349 IVG524302:IVG524349 JFC524302:JFC524349 JOY524302:JOY524349 JYU524302:JYU524349 KIQ524302:KIQ524349 KSM524302:KSM524349 LCI524302:LCI524349 LME524302:LME524349 LWA524302:LWA524349 MFW524302:MFW524349 MPS524302:MPS524349 MZO524302:MZO524349 NJK524302:NJK524349 NTG524302:NTG524349 ODC524302:ODC524349 OMY524302:OMY524349 OWU524302:OWU524349 PGQ524302:PGQ524349 PQM524302:PQM524349 QAI524302:QAI524349 QKE524302:QKE524349 QUA524302:QUA524349 RDW524302:RDW524349 RNS524302:RNS524349 RXO524302:RXO524349 SHK524302:SHK524349 SRG524302:SRG524349 TBC524302:TBC524349 TKY524302:TKY524349 TUU524302:TUU524349 UEQ524302:UEQ524349 UOM524302:UOM524349 UYI524302:UYI524349 VIE524302:VIE524349 VSA524302:VSA524349 WBW524302:WBW524349 WLS524302:WLS524349 WVO524302:WVO524349 G589838:G589885 JC589838:JC589885 SY589838:SY589885 ACU589838:ACU589885 AMQ589838:AMQ589885 AWM589838:AWM589885 BGI589838:BGI589885 BQE589838:BQE589885 CAA589838:CAA589885 CJW589838:CJW589885 CTS589838:CTS589885 DDO589838:DDO589885 DNK589838:DNK589885 DXG589838:DXG589885 EHC589838:EHC589885 EQY589838:EQY589885 FAU589838:FAU589885 FKQ589838:FKQ589885 FUM589838:FUM589885 GEI589838:GEI589885 GOE589838:GOE589885 GYA589838:GYA589885 HHW589838:HHW589885 HRS589838:HRS589885 IBO589838:IBO589885 ILK589838:ILK589885 IVG589838:IVG589885 JFC589838:JFC589885 JOY589838:JOY589885 JYU589838:JYU589885 KIQ589838:KIQ589885 KSM589838:KSM589885 LCI589838:LCI589885 LME589838:LME589885 LWA589838:LWA589885 MFW589838:MFW589885 MPS589838:MPS589885 MZO589838:MZO589885 NJK589838:NJK589885 NTG589838:NTG589885 ODC589838:ODC589885 OMY589838:OMY589885 OWU589838:OWU589885 PGQ589838:PGQ589885 PQM589838:PQM589885 QAI589838:QAI589885 QKE589838:QKE589885 QUA589838:QUA589885 RDW589838:RDW589885 RNS589838:RNS589885 RXO589838:RXO589885 SHK589838:SHK589885 SRG589838:SRG589885 TBC589838:TBC589885 TKY589838:TKY589885 TUU589838:TUU589885 UEQ589838:UEQ589885 UOM589838:UOM589885 UYI589838:UYI589885 VIE589838:VIE589885 VSA589838:VSA589885 WBW589838:WBW589885 WLS589838:WLS589885 WVO589838:WVO589885 G655374:G655421 JC655374:JC655421 SY655374:SY655421 ACU655374:ACU655421 AMQ655374:AMQ655421 AWM655374:AWM655421 BGI655374:BGI655421 BQE655374:BQE655421 CAA655374:CAA655421 CJW655374:CJW655421 CTS655374:CTS655421 DDO655374:DDO655421 DNK655374:DNK655421 DXG655374:DXG655421 EHC655374:EHC655421 EQY655374:EQY655421 FAU655374:FAU655421 FKQ655374:FKQ655421 FUM655374:FUM655421 GEI655374:GEI655421 GOE655374:GOE655421 GYA655374:GYA655421 HHW655374:HHW655421 HRS655374:HRS655421 IBO655374:IBO655421 ILK655374:ILK655421 IVG655374:IVG655421 JFC655374:JFC655421 JOY655374:JOY655421 JYU655374:JYU655421 KIQ655374:KIQ655421 KSM655374:KSM655421 LCI655374:LCI655421 LME655374:LME655421 LWA655374:LWA655421 MFW655374:MFW655421 MPS655374:MPS655421 MZO655374:MZO655421 NJK655374:NJK655421 NTG655374:NTG655421 ODC655374:ODC655421 OMY655374:OMY655421 OWU655374:OWU655421 PGQ655374:PGQ655421 PQM655374:PQM655421 QAI655374:QAI655421 QKE655374:QKE655421 QUA655374:QUA655421 RDW655374:RDW655421 RNS655374:RNS655421 RXO655374:RXO655421 SHK655374:SHK655421 SRG655374:SRG655421 TBC655374:TBC655421 TKY655374:TKY655421 TUU655374:TUU655421 UEQ655374:UEQ655421 UOM655374:UOM655421 UYI655374:UYI655421 VIE655374:VIE655421 VSA655374:VSA655421 WBW655374:WBW655421 WLS655374:WLS655421 WVO655374:WVO655421 G720910:G720957 JC720910:JC720957 SY720910:SY720957 ACU720910:ACU720957 AMQ720910:AMQ720957 AWM720910:AWM720957 BGI720910:BGI720957 BQE720910:BQE720957 CAA720910:CAA720957 CJW720910:CJW720957 CTS720910:CTS720957 DDO720910:DDO720957 DNK720910:DNK720957 DXG720910:DXG720957 EHC720910:EHC720957 EQY720910:EQY720957 FAU720910:FAU720957 FKQ720910:FKQ720957 FUM720910:FUM720957 GEI720910:GEI720957 GOE720910:GOE720957 GYA720910:GYA720957 HHW720910:HHW720957 HRS720910:HRS720957 IBO720910:IBO720957 ILK720910:ILK720957 IVG720910:IVG720957 JFC720910:JFC720957 JOY720910:JOY720957 JYU720910:JYU720957 KIQ720910:KIQ720957 KSM720910:KSM720957 LCI720910:LCI720957 LME720910:LME720957 LWA720910:LWA720957 MFW720910:MFW720957 MPS720910:MPS720957 MZO720910:MZO720957 NJK720910:NJK720957 NTG720910:NTG720957 ODC720910:ODC720957 OMY720910:OMY720957 OWU720910:OWU720957 PGQ720910:PGQ720957 PQM720910:PQM720957 QAI720910:QAI720957 QKE720910:QKE720957 QUA720910:QUA720957 RDW720910:RDW720957 RNS720910:RNS720957 RXO720910:RXO720957 SHK720910:SHK720957 SRG720910:SRG720957 TBC720910:TBC720957 TKY720910:TKY720957 TUU720910:TUU720957 UEQ720910:UEQ720957 UOM720910:UOM720957 UYI720910:UYI720957 VIE720910:VIE720957 VSA720910:VSA720957 WBW720910:WBW720957 WLS720910:WLS720957 WVO720910:WVO720957 G786446:G786493 JC786446:JC786493 SY786446:SY786493 ACU786446:ACU786493 AMQ786446:AMQ786493 AWM786446:AWM786493 BGI786446:BGI786493 BQE786446:BQE786493 CAA786446:CAA786493 CJW786446:CJW786493 CTS786446:CTS786493 DDO786446:DDO786493 DNK786446:DNK786493 DXG786446:DXG786493 EHC786446:EHC786493 EQY786446:EQY786493 FAU786446:FAU786493 FKQ786446:FKQ786493 FUM786446:FUM786493 GEI786446:GEI786493 GOE786446:GOE786493 GYA786446:GYA786493 HHW786446:HHW786493 HRS786446:HRS786493 IBO786446:IBO786493 ILK786446:ILK786493 IVG786446:IVG786493 JFC786446:JFC786493 JOY786446:JOY786493 JYU786446:JYU786493 KIQ786446:KIQ786493 KSM786446:KSM786493 LCI786446:LCI786493 LME786446:LME786493 LWA786446:LWA786493 MFW786446:MFW786493 MPS786446:MPS786493 MZO786446:MZO786493 NJK786446:NJK786493 NTG786446:NTG786493 ODC786446:ODC786493 OMY786446:OMY786493 OWU786446:OWU786493 PGQ786446:PGQ786493 PQM786446:PQM786493 QAI786446:QAI786493 QKE786446:QKE786493 QUA786446:QUA786493 RDW786446:RDW786493 RNS786446:RNS786493 RXO786446:RXO786493 SHK786446:SHK786493 SRG786446:SRG786493 TBC786446:TBC786493 TKY786446:TKY786493 TUU786446:TUU786493 UEQ786446:UEQ786493 UOM786446:UOM786493 UYI786446:UYI786493 VIE786446:VIE786493 VSA786446:VSA786493 WBW786446:WBW786493 WLS786446:WLS786493 WVO786446:WVO786493 G851982:G852029 JC851982:JC852029 SY851982:SY852029 ACU851982:ACU852029 AMQ851982:AMQ852029 AWM851982:AWM852029 BGI851982:BGI852029 BQE851982:BQE852029 CAA851982:CAA852029 CJW851982:CJW852029 CTS851982:CTS852029 DDO851982:DDO852029 DNK851982:DNK852029 DXG851982:DXG852029 EHC851982:EHC852029 EQY851982:EQY852029 FAU851982:FAU852029 FKQ851982:FKQ852029 FUM851982:FUM852029 GEI851982:GEI852029 GOE851982:GOE852029 GYA851982:GYA852029 HHW851982:HHW852029 HRS851982:HRS852029 IBO851982:IBO852029 ILK851982:ILK852029 IVG851982:IVG852029 JFC851982:JFC852029 JOY851982:JOY852029 JYU851982:JYU852029 KIQ851982:KIQ852029 KSM851982:KSM852029 LCI851982:LCI852029 LME851982:LME852029 LWA851982:LWA852029 MFW851982:MFW852029 MPS851982:MPS852029 MZO851982:MZO852029 NJK851982:NJK852029 NTG851982:NTG852029 ODC851982:ODC852029 OMY851982:OMY852029 OWU851982:OWU852029 PGQ851982:PGQ852029 PQM851982:PQM852029 QAI851982:QAI852029 QKE851982:QKE852029 QUA851982:QUA852029 RDW851982:RDW852029 RNS851982:RNS852029 RXO851982:RXO852029 SHK851982:SHK852029 SRG851982:SRG852029 TBC851982:TBC852029 TKY851982:TKY852029 TUU851982:TUU852029 UEQ851982:UEQ852029 UOM851982:UOM852029 UYI851982:UYI852029 VIE851982:VIE852029 VSA851982:VSA852029 WBW851982:WBW852029 WLS851982:WLS852029 WVO851982:WVO852029 G917518:G917565 JC917518:JC917565 SY917518:SY917565 ACU917518:ACU917565 AMQ917518:AMQ917565 AWM917518:AWM917565 BGI917518:BGI917565 BQE917518:BQE917565 CAA917518:CAA917565 CJW917518:CJW917565 CTS917518:CTS917565 DDO917518:DDO917565 DNK917518:DNK917565 DXG917518:DXG917565 EHC917518:EHC917565 EQY917518:EQY917565 FAU917518:FAU917565 FKQ917518:FKQ917565 FUM917518:FUM917565 GEI917518:GEI917565 GOE917518:GOE917565 GYA917518:GYA917565 HHW917518:HHW917565 HRS917518:HRS917565 IBO917518:IBO917565 ILK917518:ILK917565 IVG917518:IVG917565 JFC917518:JFC917565 JOY917518:JOY917565 JYU917518:JYU917565 KIQ917518:KIQ917565 KSM917518:KSM917565 LCI917518:LCI917565 LME917518:LME917565 LWA917518:LWA917565 MFW917518:MFW917565 MPS917518:MPS917565 MZO917518:MZO917565 NJK917518:NJK917565 NTG917518:NTG917565 ODC917518:ODC917565 OMY917518:OMY917565 OWU917518:OWU917565 PGQ917518:PGQ917565 PQM917518:PQM917565 QAI917518:QAI917565 QKE917518:QKE917565 QUA917518:QUA917565 RDW917518:RDW917565 RNS917518:RNS917565 RXO917518:RXO917565 SHK917518:SHK917565 SRG917518:SRG917565 TBC917518:TBC917565 TKY917518:TKY917565 TUU917518:TUU917565 UEQ917518:UEQ917565 UOM917518:UOM917565 UYI917518:UYI917565 VIE917518:VIE917565 VSA917518:VSA917565 WBW917518:WBW917565 WLS917518:WLS917565 WVO917518:WVO917565 G983054:G983101 JC983054:JC983101 SY983054:SY983101 ACU983054:ACU983101 AMQ983054:AMQ983101 AWM983054:AWM983101 BGI983054:BGI983101 BQE983054:BQE983101 CAA983054:CAA983101 CJW983054:CJW983101 CTS983054:CTS983101 DDO983054:DDO983101 DNK983054:DNK983101 DXG983054:DXG983101 EHC983054:EHC983101 EQY983054:EQY983101 FAU983054:FAU983101 FKQ983054:FKQ983101 FUM983054:FUM983101 GEI983054:GEI983101 GOE983054:GOE983101 GYA983054:GYA983101 HHW983054:HHW983101 HRS983054:HRS983101 IBO983054:IBO983101 ILK983054:ILK983101 IVG983054:IVG983101 JFC983054:JFC983101 JOY983054:JOY983101 JYU983054:JYU983101 KIQ983054:KIQ983101 KSM983054:KSM983101 LCI983054:LCI983101 LME983054:LME983101 LWA983054:LWA983101 MFW983054:MFW983101 MPS983054:MPS983101 MZO983054:MZO983101 NJK983054:NJK983101 NTG983054:NTG983101 ODC983054:ODC983101 OMY983054:OMY983101 OWU983054:OWU983101 PGQ983054:PGQ983101 PQM983054:PQM983101 QAI983054:QAI983101 QKE983054:QKE983101 QUA983054:QUA983101 RDW983054:RDW983101 RNS983054:RNS983101 RXO983054:RXO983101 SHK983054:SHK983101 SRG983054:SRG983101 TBC983054:TBC983101 TKY983054:TKY983101 TUU983054:TUU983101 UEQ983054:UEQ983101 UOM983054:UOM983101 UYI983054:UYI983101 VIE983054:VIE983101 VSA983054:VSA983101 WBW983054:WBW983101 WLS983054:WLS983101 WVO983054:WVO983101 TMF983054:TMF983101 JI14:JI61 TE14:TE61 ADA14:ADA61 AMW14:AMW61 AWS14:AWS61 BGO14:BGO61 BQK14:BQK61 CAG14:CAG61 CKC14:CKC61 CTY14:CTY61 DDU14:DDU61 DNQ14:DNQ61 DXM14:DXM61 EHI14:EHI61 ERE14:ERE61 FBA14:FBA61 FKW14:FKW61 FUS14:FUS61 GEO14:GEO61 GOK14:GOK61 GYG14:GYG61 HIC14:HIC61 HRY14:HRY61 IBU14:IBU61 ILQ14:ILQ61 IVM14:IVM61 JFI14:JFI61 JPE14:JPE61 JZA14:JZA61 KIW14:KIW61 KSS14:KSS61 LCO14:LCO61 LMK14:LMK61 LWG14:LWG61 MGC14:MGC61 MPY14:MPY61 MZU14:MZU61 NJQ14:NJQ61 NTM14:NTM61 ODI14:ODI61 ONE14:ONE61 OXA14:OXA61 PGW14:PGW61 PQS14:PQS61 QAO14:QAO61 QKK14:QKK61 QUG14:QUG61 REC14:REC61 RNY14:RNY61 RXU14:RXU61 SHQ14:SHQ61 SRM14:SRM61 TBI14:TBI61 TLE14:TLE61 TVA14:TVA61 UEW14:UEW61 UOS14:UOS61 UYO14:UYO61 VIK14:VIK61 VSG14:VSG61 WCC14:WCC61 WLY14:WLY61 WVU14:WVU61 M65550:M65597 JI65550:JI65597 TE65550:TE65597 ADA65550:ADA65597 AMW65550:AMW65597 AWS65550:AWS65597 BGO65550:BGO65597 BQK65550:BQK65597 CAG65550:CAG65597 CKC65550:CKC65597 CTY65550:CTY65597 DDU65550:DDU65597 DNQ65550:DNQ65597 DXM65550:DXM65597 EHI65550:EHI65597 ERE65550:ERE65597 FBA65550:FBA65597 FKW65550:FKW65597 FUS65550:FUS65597 GEO65550:GEO65597 GOK65550:GOK65597 GYG65550:GYG65597 HIC65550:HIC65597 HRY65550:HRY65597 IBU65550:IBU65597 ILQ65550:ILQ65597 IVM65550:IVM65597 JFI65550:JFI65597 JPE65550:JPE65597 JZA65550:JZA65597 KIW65550:KIW65597 KSS65550:KSS65597 LCO65550:LCO65597 LMK65550:LMK65597 LWG65550:LWG65597 MGC65550:MGC65597 MPY65550:MPY65597 MZU65550:MZU65597 NJQ65550:NJQ65597 NTM65550:NTM65597 ODI65550:ODI65597 ONE65550:ONE65597 OXA65550:OXA65597 PGW65550:PGW65597 PQS65550:PQS65597 QAO65550:QAO65597 QKK65550:QKK65597 QUG65550:QUG65597 REC65550:REC65597 RNY65550:RNY65597 RXU65550:RXU65597 SHQ65550:SHQ65597 SRM65550:SRM65597 TBI65550:TBI65597 TLE65550:TLE65597 TVA65550:TVA65597 UEW65550:UEW65597 UOS65550:UOS65597 UYO65550:UYO65597 VIK65550:VIK65597 VSG65550:VSG65597 WCC65550:WCC65597 WLY65550:WLY65597 WVU65550:WVU65597 M131086:M131133 JI131086:JI131133 TE131086:TE131133 ADA131086:ADA131133 AMW131086:AMW131133 AWS131086:AWS131133 BGO131086:BGO131133 BQK131086:BQK131133 CAG131086:CAG131133 CKC131086:CKC131133 CTY131086:CTY131133 DDU131086:DDU131133 DNQ131086:DNQ131133 DXM131086:DXM131133 EHI131086:EHI131133 ERE131086:ERE131133 FBA131086:FBA131133 FKW131086:FKW131133 FUS131086:FUS131133 GEO131086:GEO131133 GOK131086:GOK131133 GYG131086:GYG131133 HIC131086:HIC131133 HRY131086:HRY131133 IBU131086:IBU131133 ILQ131086:ILQ131133 IVM131086:IVM131133 JFI131086:JFI131133 JPE131086:JPE131133 JZA131086:JZA131133 KIW131086:KIW131133 KSS131086:KSS131133 LCO131086:LCO131133 LMK131086:LMK131133 LWG131086:LWG131133 MGC131086:MGC131133 MPY131086:MPY131133 MZU131086:MZU131133 NJQ131086:NJQ131133 NTM131086:NTM131133 ODI131086:ODI131133 ONE131086:ONE131133 OXA131086:OXA131133 PGW131086:PGW131133 PQS131086:PQS131133 QAO131086:QAO131133 QKK131086:QKK131133 QUG131086:QUG131133 REC131086:REC131133 RNY131086:RNY131133 RXU131086:RXU131133 SHQ131086:SHQ131133 SRM131086:SRM131133 TBI131086:TBI131133 TLE131086:TLE131133 TVA131086:TVA131133 UEW131086:UEW131133 UOS131086:UOS131133 UYO131086:UYO131133 VIK131086:VIK131133 VSG131086:VSG131133 WCC131086:WCC131133 WLY131086:WLY131133 WVU131086:WVU131133 M196622:M196669 JI196622:JI196669 TE196622:TE196669 ADA196622:ADA196669 AMW196622:AMW196669 AWS196622:AWS196669 BGO196622:BGO196669 BQK196622:BQK196669 CAG196622:CAG196669 CKC196622:CKC196669 CTY196622:CTY196669 DDU196622:DDU196669 DNQ196622:DNQ196669 DXM196622:DXM196669 EHI196622:EHI196669 ERE196622:ERE196669 FBA196622:FBA196669 FKW196622:FKW196669 FUS196622:FUS196669 GEO196622:GEO196669 GOK196622:GOK196669 GYG196622:GYG196669 HIC196622:HIC196669 HRY196622:HRY196669 IBU196622:IBU196669 ILQ196622:ILQ196669 IVM196622:IVM196669 JFI196622:JFI196669 JPE196622:JPE196669 JZA196622:JZA196669 KIW196622:KIW196669 KSS196622:KSS196669 LCO196622:LCO196669 LMK196622:LMK196669 LWG196622:LWG196669 MGC196622:MGC196669 MPY196622:MPY196669 MZU196622:MZU196669 NJQ196622:NJQ196669 NTM196622:NTM196669 ODI196622:ODI196669 ONE196622:ONE196669 OXA196622:OXA196669 PGW196622:PGW196669 PQS196622:PQS196669 QAO196622:QAO196669 QKK196622:QKK196669 QUG196622:QUG196669 REC196622:REC196669 RNY196622:RNY196669 RXU196622:RXU196669 SHQ196622:SHQ196669 SRM196622:SRM196669 TBI196622:TBI196669 TLE196622:TLE196669 TVA196622:TVA196669 UEW196622:UEW196669 UOS196622:UOS196669 UYO196622:UYO196669 VIK196622:VIK196669 VSG196622:VSG196669 WCC196622:WCC196669 WLY196622:WLY196669 WVU196622:WVU196669 M262158:M262205 JI262158:JI262205 TE262158:TE262205 ADA262158:ADA262205 AMW262158:AMW262205 AWS262158:AWS262205 BGO262158:BGO262205 BQK262158:BQK262205 CAG262158:CAG262205 CKC262158:CKC262205 CTY262158:CTY262205 DDU262158:DDU262205 DNQ262158:DNQ262205 DXM262158:DXM262205 EHI262158:EHI262205 ERE262158:ERE262205 FBA262158:FBA262205 FKW262158:FKW262205 FUS262158:FUS262205 GEO262158:GEO262205 GOK262158:GOK262205 GYG262158:GYG262205 HIC262158:HIC262205 HRY262158:HRY262205 IBU262158:IBU262205 ILQ262158:ILQ262205 IVM262158:IVM262205 JFI262158:JFI262205 JPE262158:JPE262205 JZA262158:JZA262205 KIW262158:KIW262205 KSS262158:KSS262205 LCO262158:LCO262205 LMK262158:LMK262205 LWG262158:LWG262205 MGC262158:MGC262205 MPY262158:MPY262205 MZU262158:MZU262205 NJQ262158:NJQ262205 NTM262158:NTM262205 ODI262158:ODI262205 ONE262158:ONE262205 OXA262158:OXA262205 PGW262158:PGW262205 PQS262158:PQS262205 QAO262158:QAO262205 QKK262158:QKK262205 QUG262158:QUG262205 REC262158:REC262205 RNY262158:RNY262205 RXU262158:RXU262205 SHQ262158:SHQ262205 SRM262158:SRM262205 TBI262158:TBI262205 TLE262158:TLE262205 TVA262158:TVA262205 UEW262158:UEW262205 UOS262158:UOS262205 UYO262158:UYO262205 VIK262158:VIK262205 VSG262158:VSG262205 WCC262158:WCC262205 WLY262158:WLY262205 WVU262158:WVU262205 M327694:M327741 JI327694:JI327741 TE327694:TE327741 ADA327694:ADA327741 AMW327694:AMW327741 AWS327694:AWS327741 BGO327694:BGO327741 BQK327694:BQK327741 CAG327694:CAG327741 CKC327694:CKC327741 CTY327694:CTY327741 DDU327694:DDU327741 DNQ327694:DNQ327741 DXM327694:DXM327741 EHI327694:EHI327741 ERE327694:ERE327741 FBA327694:FBA327741 FKW327694:FKW327741 FUS327694:FUS327741 GEO327694:GEO327741 GOK327694:GOK327741 GYG327694:GYG327741 HIC327694:HIC327741 HRY327694:HRY327741 IBU327694:IBU327741 ILQ327694:ILQ327741 IVM327694:IVM327741 JFI327694:JFI327741 JPE327694:JPE327741 JZA327694:JZA327741 KIW327694:KIW327741 KSS327694:KSS327741 LCO327694:LCO327741 LMK327694:LMK327741 LWG327694:LWG327741 MGC327694:MGC327741 MPY327694:MPY327741 MZU327694:MZU327741 NJQ327694:NJQ327741 NTM327694:NTM327741 ODI327694:ODI327741 ONE327694:ONE327741 OXA327694:OXA327741 PGW327694:PGW327741 PQS327694:PQS327741 QAO327694:QAO327741 QKK327694:QKK327741 QUG327694:QUG327741 REC327694:REC327741 RNY327694:RNY327741 RXU327694:RXU327741 SHQ327694:SHQ327741 SRM327694:SRM327741 TBI327694:TBI327741 TLE327694:TLE327741 TVA327694:TVA327741 UEW327694:UEW327741 UOS327694:UOS327741 UYO327694:UYO327741 VIK327694:VIK327741 VSG327694:VSG327741 WCC327694:WCC327741 WLY327694:WLY327741 WVU327694:WVU327741 M393230:M393277 JI393230:JI393277 TE393230:TE393277 ADA393230:ADA393277 AMW393230:AMW393277 AWS393230:AWS393277 BGO393230:BGO393277 BQK393230:BQK393277 CAG393230:CAG393277 CKC393230:CKC393277 CTY393230:CTY393277 DDU393230:DDU393277 DNQ393230:DNQ393277 DXM393230:DXM393277 EHI393230:EHI393277 ERE393230:ERE393277 FBA393230:FBA393277 FKW393230:FKW393277 FUS393230:FUS393277 GEO393230:GEO393277 GOK393230:GOK393277 GYG393230:GYG393277 HIC393230:HIC393277 HRY393230:HRY393277 IBU393230:IBU393277 ILQ393230:ILQ393277 IVM393230:IVM393277 JFI393230:JFI393277 JPE393230:JPE393277 JZA393230:JZA393277 KIW393230:KIW393277 KSS393230:KSS393277 LCO393230:LCO393277 LMK393230:LMK393277 LWG393230:LWG393277 MGC393230:MGC393277 MPY393230:MPY393277 MZU393230:MZU393277 NJQ393230:NJQ393277 NTM393230:NTM393277 ODI393230:ODI393277 ONE393230:ONE393277 OXA393230:OXA393277 PGW393230:PGW393277 PQS393230:PQS393277 QAO393230:QAO393277 QKK393230:QKK393277 QUG393230:QUG393277 REC393230:REC393277 RNY393230:RNY393277 RXU393230:RXU393277 SHQ393230:SHQ393277 SRM393230:SRM393277 TBI393230:TBI393277 TLE393230:TLE393277 TVA393230:TVA393277 UEW393230:UEW393277 UOS393230:UOS393277 UYO393230:UYO393277 VIK393230:VIK393277 VSG393230:VSG393277 WCC393230:WCC393277 WLY393230:WLY393277 WVU393230:WVU393277 M458766:M458813 JI458766:JI458813 TE458766:TE458813 ADA458766:ADA458813 AMW458766:AMW458813 AWS458766:AWS458813 BGO458766:BGO458813 BQK458766:BQK458813 CAG458766:CAG458813 CKC458766:CKC458813 CTY458766:CTY458813 DDU458766:DDU458813 DNQ458766:DNQ458813 DXM458766:DXM458813 EHI458766:EHI458813 ERE458766:ERE458813 FBA458766:FBA458813 FKW458766:FKW458813 FUS458766:FUS458813 GEO458766:GEO458813 GOK458766:GOK458813 GYG458766:GYG458813 HIC458766:HIC458813 HRY458766:HRY458813 IBU458766:IBU458813 ILQ458766:ILQ458813 IVM458766:IVM458813 JFI458766:JFI458813 JPE458766:JPE458813 JZA458766:JZA458813 KIW458766:KIW458813 KSS458766:KSS458813 LCO458766:LCO458813 LMK458766:LMK458813 LWG458766:LWG458813 MGC458766:MGC458813 MPY458766:MPY458813 MZU458766:MZU458813 NJQ458766:NJQ458813 NTM458766:NTM458813 ODI458766:ODI458813 ONE458766:ONE458813 OXA458766:OXA458813 PGW458766:PGW458813 PQS458766:PQS458813 QAO458766:QAO458813 QKK458766:QKK458813 QUG458766:QUG458813 REC458766:REC458813 RNY458766:RNY458813 RXU458766:RXU458813 SHQ458766:SHQ458813 SRM458766:SRM458813 TBI458766:TBI458813 TLE458766:TLE458813 TVA458766:TVA458813 UEW458766:UEW458813 UOS458766:UOS458813 UYO458766:UYO458813 VIK458766:VIK458813 VSG458766:VSG458813 WCC458766:WCC458813 WLY458766:WLY458813 WVU458766:WVU458813 M524302:M524349 JI524302:JI524349 TE524302:TE524349 ADA524302:ADA524349 AMW524302:AMW524349 AWS524302:AWS524349 BGO524302:BGO524349 BQK524302:BQK524349 CAG524302:CAG524349 CKC524302:CKC524349 CTY524302:CTY524349 DDU524302:DDU524349 DNQ524302:DNQ524349 DXM524302:DXM524349 EHI524302:EHI524349 ERE524302:ERE524349 FBA524302:FBA524349 FKW524302:FKW524349 FUS524302:FUS524349 GEO524302:GEO524349 GOK524302:GOK524349 GYG524302:GYG524349 HIC524302:HIC524349 HRY524302:HRY524349 IBU524302:IBU524349 ILQ524302:ILQ524349 IVM524302:IVM524349 JFI524302:JFI524349 JPE524302:JPE524349 JZA524302:JZA524349 KIW524302:KIW524349 KSS524302:KSS524349 LCO524302:LCO524349 LMK524302:LMK524349 LWG524302:LWG524349 MGC524302:MGC524349 MPY524302:MPY524349 MZU524302:MZU524349 NJQ524302:NJQ524349 NTM524302:NTM524349 ODI524302:ODI524349 ONE524302:ONE524349 OXA524302:OXA524349 PGW524302:PGW524349 PQS524302:PQS524349 QAO524302:QAO524349 QKK524302:QKK524349 QUG524302:QUG524349 REC524302:REC524349 RNY524302:RNY524349 RXU524302:RXU524349 SHQ524302:SHQ524349 SRM524302:SRM524349 TBI524302:TBI524349 TLE524302:TLE524349 TVA524302:TVA524349 UEW524302:UEW524349 UOS524302:UOS524349 UYO524302:UYO524349 VIK524302:VIK524349 VSG524302:VSG524349 WCC524302:WCC524349 WLY524302:WLY524349 WVU524302:WVU524349 M589838:M589885 JI589838:JI589885 TE589838:TE589885 ADA589838:ADA589885 AMW589838:AMW589885 AWS589838:AWS589885 BGO589838:BGO589885 BQK589838:BQK589885 CAG589838:CAG589885 CKC589838:CKC589885 CTY589838:CTY589885 DDU589838:DDU589885 DNQ589838:DNQ589885 DXM589838:DXM589885 EHI589838:EHI589885 ERE589838:ERE589885 FBA589838:FBA589885 FKW589838:FKW589885 FUS589838:FUS589885 GEO589838:GEO589885 GOK589838:GOK589885 GYG589838:GYG589885 HIC589838:HIC589885 HRY589838:HRY589885 IBU589838:IBU589885 ILQ589838:ILQ589885 IVM589838:IVM589885 JFI589838:JFI589885 JPE589838:JPE589885 JZA589838:JZA589885 KIW589838:KIW589885 KSS589838:KSS589885 LCO589838:LCO589885 LMK589838:LMK589885 LWG589838:LWG589885 MGC589838:MGC589885 MPY589838:MPY589885 MZU589838:MZU589885 NJQ589838:NJQ589885 NTM589838:NTM589885 ODI589838:ODI589885 ONE589838:ONE589885 OXA589838:OXA589885 PGW589838:PGW589885 PQS589838:PQS589885 QAO589838:QAO589885 QKK589838:QKK589885 QUG589838:QUG589885 REC589838:REC589885 RNY589838:RNY589885 RXU589838:RXU589885 SHQ589838:SHQ589885 SRM589838:SRM589885 TBI589838:TBI589885 TLE589838:TLE589885 TVA589838:TVA589885 UEW589838:UEW589885 UOS589838:UOS589885 UYO589838:UYO589885 VIK589838:VIK589885 VSG589838:VSG589885 WCC589838:WCC589885 WLY589838:WLY589885 WVU589838:WVU589885 M655374:M655421 JI655374:JI655421 TE655374:TE655421 ADA655374:ADA655421 AMW655374:AMW655421 AWS655374:AWS655421 BGO655374:BGO655421 BQK655374:BQK655421 CAG655374:CAG655421 CKC655374:CKC655421 CTY655374:CTY655421 DDU655374:DDU655421 DNQ655374:DNQ655421 DXM655374:DXM655421 EHI655374:EHI655421 ERE655374:ERE655421 FBA655374:FBA655421 FKW655374:FKW655421 FUS655374:FUS655421 GEO655374:GEO655421 GOK655374:GOK655421 GYG655374:GYG655421 HIC655374:HIC655421 HRY655374:HRY655421 IBU655374:IBU655421 ILQ655374:ILQ655421 IVM655374:IVM655421 JFI655374:JFI655421 JPE655374:JPE655421 JZA655374:JZA655421 KIW655374:KIW655421 KSS655374:KSS655421 LCO655374:LCO655421 LMK655374:LMK655421 LWG655374:LWG655421 MGC655374:MGC655421 MPY655374:MPY655421 MZU655374:MZU655421 NJQ655374:NJQ655421 NTM655374:NTM655421 ODI655374:ODI655421 ONE655374:ONE655421 OXA655374:OXA655421 PGW655374:PGW655421 PQS655374:PQS655421 QAO655374:QAO655421 QKK655374:QKK655421 QUG655374:QUG655421 REC655374:REC655421 RNY655374:RNY655421 RXU655374:RXU655421 SHQ655374:SHQ655421 SRM655374:SRM655421 TBI655374:TBI655421 TLE655374:TLE655421 TVA655374:TVA655421 UEW655374:UEW655421 UOS655374:UOS655421 UYO655374:UYO655421 VIK655374:VIK655421 VSG655374:VSG655421 WCC655374:WCC655421 WLY655374:WLY655421 WVU655374:WVU655421 M720910:M720957 JI720910:JI720957 TE720910:TE720957 ADA720910:ADA720957 AMW720910:AMW720957 AWS720910:AWS720957 BGO720910:BGO720957 BQK720910:BQK720957 CAG720910:CAG720957 CKC720910:CKC720957 CTY720910:CTY720957 DDU720910:DDU720957 DNQ720910:DNQ720957 DXM720910:DXM720957 EHI720910:EHI720957 ERE720910:ERE720957 FBA720910:FBA720957 FKW720910:FKW720957 FUS720910:FUS720957 GEO720910:GEO720957 GOK720910:GOK720957 GYG720910:GYG720957 HIC720910:HIC720957 HRY720910:HRY720957 IBU720910:IBU720957 ILQ720910:ILQ720957 IVM720910:IVM720957 JFI720910:JFI720957 JPE720910:JPE720957 JZA720910:JZA720957 KIW720910:KIW720957 KSS720910:KSS720957 LCO720910:LCO720957 LMK720910:LMK720957 LWG720910:LWG720957 MGC720910:MGC720957 MPY720910:MPY720957 MZU720910:MZU720957 NJQ720910:NJQ720957 NTM720910:NTM720957 ODI720910:ODI720957 ONE720910:ONE720957 OXA720910:OXA720957 PGW720910:PGW720957 PQS720910:PQS720957 QAO720910:QAO720957 QKK720910:QKK720957 QUG720910:QUG720957 REC720910:REC720957 RNY720910:RNY720957 RXU720910:RXU720957 SHQ720910:SHQ720957 SRM720910:SRM720957 TBI720910:TBI720957 TLE720910:TLE720957 TVA720910:TVA720957 UEW720910:UEW720957 UOS720910:UOS720957 UYO720910:UYO720957 VIK720910:VIK720957 VSG720910:VSG720957 WCC720910:WCC720957 WLY720910:WLY720957 WVU720910:WVU720957 M786446:M786493 JI786446:JI786493 TE786446:TE786493 ADA786446:ADA786493 AMW786446:AMW786493 AWS786446:AWS786493 BGO786446:BGO786493 BQK786446:BQK786493 CAG786446:CAG786493 CKC786446:CKC786493 CTY786446:CTY786493 DDU786446:DDU786493 DNQ786446:DNQ786493 DXM786446:DXM786493 EHI786446:EHI786493 ERE786446:ERE786493 FBA786446:FBA786493 FKW786446:FKW786493 FUS786446:FUS786493 GEO786446:GEO786493 GOK786446:GOK786493 GYG786446:GYG786493 HIC786446:HIC786493 HRY786446:HRY786493 IBU786446:IBU786493 ILQ786446:ILQ786493 IVM786446:IVM786493 JFI786446:JFI786493 JPE786446:JPE786493 JZA786446:JZA786493 KIW786446:KIW786493 KSS786446:KSS786493 LCO786446:LCO786493 LMK786446:LMK786493 LWG786446:LWG786493 MGC786446:MGC786493 MPY786446:MPY786493 MZU786446:MZU786493 NJQ786446:NJQ786493 NTM786446:NTM786493 ODI786446:ODI786493 ONE786446:ONE786493 OXA786446:OXA786493 PGW786446:PGW786493 PQS786446:PQS786493 QAO786446:QAO786493 QKK786446:QKK786493 QUG786446:QUG786493 REC786446:REC786493 RNY786446:RNY786493 RXU786446:RXU786493 SHQ786446:SHQ786493 SRM786446:SRM786493 TBI786446:TBI786493 TLE786446:TLE786493 TVA786446:TVA786493 UEW786446:UEW786493 UOS786446:UOS786493 UYO786446:UYO786493 VIK786446:VIK786493 VSG786446:VSG786493 WCC786446:WCC786493 WLY786446:WLY786493 WVU786446:WVU786493 M851982:M852029 JI851982:JI852029 TE851982:TE852029 ADA851982:ADA852029 AMW851982:AMW852029 AWS851982:AWS852029 BGO851982:BGO852029 BQK851982:BQK852029 CAG851982:CAG852029 CKC851982:CKC852029 CTY851982:CTY852029 DDU851982:DDU852029 DNQ851982:DNQ852029 DXM851982:DXM852029 EHI851982:EHI852029 ERE851982:ERE852029 FBA851982:FBA852029 FKW851982:FKW852029 FUS851982:FUS852029 GEO851982:GEO852029 GOK851982:GOK852029 GYG851982:GYG852029 HIC851982:HIC852029 HRY851982:HRY852029 IBU851982:IBU852029 ILQ851982:ILQ852029 IVM851982:IVM852029 JFI851982:JFI852029 JPE851982:JPE852029 JZA851982:JZA852029 KIW851982:KIW852029 KSS851982:KSS852029 LCO851982:LCO852029 LMK851982:LMK852029 LWG851982:LWG852029 MGC851982:MGC852029 MPY851982:MPY852029 MZU851982:MZU852029 NJQ851982:NJQ852029 NTM851982:NTM852029 ODI851982:ODI852029 ONE851982:ONE852029 OXA851982:OXA852029 PGW851982:PGW852029 PQS851982:PQS852029 QAO851982:QAO852029 QKK851982:QKK852029 QUG851982:QUG852029 REC851982:REC852029 RNY851982:RNY852029 RXU851982:RXU852029 SHQ851982:SHQ852029 SRM851982:SRM852029 TBI851982:TBI852029 TLE851982:TLE852029 TVA851982:TVA852029 UEW851982:UEW852029 UOS851982:UOS852029 UYO851982:UYO852029 VIK851982:VIK852029 VSG851982:VSG852029 WCC851982:WCC852029 WLY851982:WLY852029 WVU851982:WVU852029 M917518:M917565 JI917518:JI917565 TE917518:TE917565 ADA917518:ADA917565 AMW917518:AMW917565 AWS917518:AWS917565 BGO917518:BGO917565 BQK917518:BQK917565 CAG917518:CAG917565 CKC917518:CKC917565 CTY917518:CTY917565 DDU917518:DDU917565 DNQ917518:DNQ917565 DXM917518:DXM917565 EHI917518:EHI917565 ERE917518:ERE917565 FBA917518:FBA917565 FKW917518:FKW917565 FUS917518:FUS917565 GEO917518:GEO917565 GOK917518:GOK917565 GYG917518:GYG917565 HIC917518:HIC917565 HRY917518:HRY917565 IBU917518:IBU917565 ILQ917518:ILQ917565 IVM917518:IVM917565 JFI917518:JFI917565 JPE917518:JPE917565 JZA917518:JZA917565 KIW917518:KIW917565 KSS917518:KSS917565 LCO917518:LCO917565 LMK917518:LMK917565 LWG917518:LWG917565 MGC917518:MGC917565 MPY917518:MPY917565 MZU917518:MZU917565 NJQ917518:NJQ917565 NTM917518:NTM917565 ODI917518:ODI917565 ONE917518:ONE917565 OXA917518:OXA917565 PGW917518:PGW917565 PQS917518:PQS917565 QAO917518:QAO917565 QKK917518:QKK917565 QUG917518:QUG917565 REC917518:REC917565 RNY917518:RNY917565 RXU917518:RXU917565 SHQ917518:SHQ917565 SRM917518:SRM917565 TBI917518:TBI917565 TLE917518:TLE917565 TVA917518:TVA917565 UEW917518:UEW917565 UOS917518:UOS917565 UYO917518:UYO917565 VIK917518:VIK917565 VSG917518:VSG917565 WCC917518:WCC917565 WLY917518:WLY917565 WVU917518:WVU917565 M983054:M983101 JI983054:JI983101 TE983054:TE983101 ADA983054:ADA983101 AMW983054:AMW983101 AWS983054:AWS983101 BGO983054:BGO983101 BQK983054:BQK983101 CAG983054:CAG983101 CKC983054:CKC983101 CTY983054:CTY983101 DDU983054:DDU983101 DNQ983054:DNQ983101 DXM983054:DXM983101 EHI983054:EHI983101 ERE983054:ERE983101 FBA983054:FBA983101 FKW983054:FKW983101 FUS983054:FUS983101 GEO983054:GEO983101 GOK983054:GOK983101 GYG983054:GYG983101 HIC983054:HIC983101 HRY983054:HRY983101 IBU983054:IBU983101 ILQ983054:ILQ983101 IVM983054:IVM983101 JFI983054:JFI983101 JPE983054:JPE983101 JZA983054:JZA983101 KIW983054:KIW983101 KSS983054:KSS983101 LCO983054:LCO983101 LMK983054:LMK983101 LWG983054:LWG983101 MGC983054:MGC983101 MPY983054:MPY983101 MZU983054:MZU983101 NJQ983054:NJQ983101 NTM983054:NTM983101 ODI983054:ODI983101 ONE983054:ONE983101 OXA983054:OXA983101 PGW983054:PGW983101 PQS983054:PQS983101 QAO983054:QAO983101 QKK983054:QKK983101 QUG983054:QUG983101 REC983054:REC983101 RNY983054:RNY983101 RXU983054:RXU983101 SHQ983054:SHQ983101 SRM983054:SRM983101 TBI983054:TBI983101 TLE983054:TLE983101 TVA983054:TVA983101 UEW983054:UEW983101 UOS983054:UOS983101 UYO983054:UYO983101 VIK983054:VIK983101 VSG983054:VSG983101 WCC983054:WCC983101 WLY983054:WLY983101 WVU983054:WVU983101 TWB983054:TWB983101 JF14:JF61 TB14:TB61 ACX14:ACX61 AMT14:AMT61 AWP14:AWP61 BGL14:BGL61 BQH14:BQH61 CAD14:CAD61 CJZ14:CJZ61 CTV14:CTV61 DDR14:DDR61 DNN14:DNN61 DXJ14:DXJ61 EHF14:EHF61 ERB14:ERB61 FAX14:FAX61 FKT14:FKT61 FUP14:FUP61 GEL14:GEL61 GOH14:GOH61 GYD14:GYD61 HHZ14:HHZ61 HRV14:HRV61 IBR14:IBR61 ILN14:ILN61 IVJ14:IVJ61 JFF14:JFF61 JPB14:JPB61 JYX14:JYX61 KIT14:KIT61 KSP14:KSP61 LCL14:LCL61 LMH14:LMH61 LWD14:LWD61 MFZ14:MFZ61 MPV14:MPV61 MZR14:MZR61 NJN14:NJN61 NTJ14:NTJ61 ODF14:ODF61 ONB14:ONB61 OWX14:OWX61 PGT14:PGT61 PQP14:PQP61 QAL14:QAL61 QKH14:QKH61 QUD14:QUD61 RDZ14:RDZ61 RNV14:RNV61 RXR14:RXR61 SHN14:SHN61 SRJ14:SRJ61 TBF14:TBF61 TLB14:TLB61 TUX14:TUX61 UET14:UET61 UOP14:UOP61 UYL14:UYL61 VIH14:VIH61 VSD14:VSD61 WBZ14:WBZ61 WLV14:WLV61 WVR14:WVR61 J65550:J65597 JF65550:JF65597 TB65550:TB65597 ACX65550:ACX65597 AMT65550:AMT65597 AWP65550:AWP65597 BGL65550:BGL65597 BQH65550:BQH65597 CAD65550:CAD65597 CJZ65550:CJZ65597 CTV65550:CTV65597 DDR65550:DDR65597 DNN65550:DNN65597 DXJ65550:DXJ65597 EHF65550:EHF65597 ERB65550:ERB65597 FAX65550:FAX65597 FKT65550:FKT65597 FUP65550:FUP65597 GEL65550:GEL65597 GOH65550:GOH65597 GYD65550:GYD65597 HHZ65550:HHZ65597 HRV65550:HRV65597 IBR65550:IBR65597 ILN65550:ILN65597 IVJ65550:IVJ65597 JFF65550:JFF65597 JPB65550:JPB65597 JYX65550:JYX65597 KIT65550:KIT65597 KSP65550:KSP65597 LCL65550:LCL65597 LMH65550:LMH65597 LWD65550:LWD65597 MFZ65550:MFZ65597 MPV65550:MPV65597 MZR65550:MZR65597 NJN65550:NJN65597 NTJ65550:NTJ65597 ODF65550:ODF65597 ONB65550:ONB65597 OWX65550:OWX65597 PGT65550:PGT65597 PQP65550:PQP65597 QAL65550:QAL65597 QKH65550:QKH65597 QUD65550:QUD65597 RDZ65550:RDZ65597 RNV65550:RNV65597 RXR65550:RXR65597 SHN65550:SHN65597 SRJ65550:SRJ65597 TBF65550:TBF65597 TLB65550:TLB65597 TUX65550:TUX65597 UET65550:UET65597 UOP65550:UOP65597 UYL65550:UYL65597 VIH65550:VIH65597 VSD65550:VSD65597 WBZ65550:WBZ65597 WLV65550:WLV65597 WVR65550:WVR65597 J131086:J131133 JF131086:JF131133 TB131086:TB131133 ACX131086:ACX131133 AMT131086:AMT131133 AWP131086:AWP131133 BGL131086:BGL131133 BQH131086:BQH131133 CAD131086:CAD131133 CJZ131086:CJZ131133 CTV131086:CTV131133 DDR131086:DDR131133 DNN131086:DNN131133 DXJ131086:DXJ131133 EHF131086:EHF131133 ERB131086:ERB131133 FAX131086:FAX131133 FKT131086:FKT131133 FUP131086:FUP131133 GEL131086:GEL131133 GOH131086:GOH131133 GYD131086:GYD131133 HHZ131086:HHZ131133 HRV131086:HRV131133 IBR131086:IBR131133 ILN131086:ILN131133 IVJ131086:IVJ131133 JFF131086:JFF131133 JPB131086:JPB131133 JYX131086:JYX131133 KIT131086:KIT131133 KSP131086:KSP131133 LCL131086:LCL131133 LMH131086:LMH131133 LWD131086:LWD131133 MFZ131086:MFZ131133 MPV131086:MPV131133 MZR131086:MZR131133 NJN131086:NJN131133 NTJ131086:NTJ131133 ODF131086:ODF131133 ONB131086:ONB131133 OWX131086:OWX131133 PGT131086:PGT131133 PQP131086:PQP131133 QAL131086:QAL131133 QKH131086:QKH131133 QUD131086:QUD131133 RDZ131086:RDZ131133 RNV131086:RNV131133 RXR131086:RXR131133 SHN131086:SHN131133 SRJ131086:SRJ131133 TBF131086:TBF131133 TLB131086:TLB131133 TUX131086:TUX131133 UET131086:UET131133 UOP131086:UOP131133 UYL131086:UYL131133 VIH131086:VIH131133 VSD131086:VSD131133 WBZ131086:WBZ131133 WLV131086:WLV131133 WVR131086:WVR131133 J196622:J196669 JF196622:JF196669 TB196622:TB196669 ACX196622:ACX196669 AMT196622:AMT196669 AWP196622:AWP196669 BGL196622:BGL196669 BQH196622:BQH196669 CAD196622:CAD196669 CJZ196622:CJZ196669 CTV196622:CTV196669 DDR196622:DDR196669 DNN196622:DNN196669 DXJ196622:DXJ196669 EHF196622:EHF196669 ERB196622:ERB196669 FAX196622:FAX196669 FKT196622:FKT196669 FUP196622:FUP196669 GEL196622:GEL196669 GOH196622:GOH196669 GYD196622:GYD196669 HHZ196622:HHZ196669 HRV196622:HRV196669 IBR196622:IBR196669 ILN196622:ILN196669 IVJ196622:IVJ196669 JFF196622:JFF196669 JPB196622:JPB196669 JYX196622:JYX196669 KIT196622:KIT196669 KSP196622:KSP196669 LCL196622:LCL196669 LMH196622:LMH196669 LWD196622:LWD196669 MFZ196622:MFZ196669 MPV196622:MPV196669 MZR196622:MZR196669 NJN196622:NJN196669 NTJ196622:NTJ196669 ODF196622:ODF196669 ONB196622:ONB196669 OWX196622:OWX196669 PGT196622:PGT196669 PQP196622:PQP196669 QAL196622:QAL196669 QKH196622:QKH196669 QUD196622:QUD196669 RDZ196622:RDZ196669 RNV196622:RNV196669 RXR196622:RXR196669 SHN196622:SHN196669 SRJ196622:SRJ196669 TBF196622:TBF196669 TLB196622:TLB196669 TUX196622:TUX196669 UET196622:UET196669 UOP196622:UOP196669 UYL196622:UYL196669 VIH196622:VIH196669 VSD196622:VSD196669 WBZ196622:WBZ196669 WLV196622:WLV196669 WVR196622:WVR196669 J262158:J262205 JF262158:JF262205 TB262158:TB262205 ACX262158:ACX262205 AMT262158:AMT262205 AWP262158:AWP262205 BGL262158:BGL262205 BQH262158:BQH262205 CAD262158:CAD262205 CJZ262158:CJZ262205 CTV262158:CTV262205 DDR262158:DDR262205 DNN262158:DNN262205 DXJ262158:DXJ262205 EHF262158:EHF262205 ERB262158:ERB262205 FAX262158:FAX262205 FKT262158:FKT262205 FUP262158:FUP262205 GEL262158:GEL262205 GOH262158:GOH262205 GYD262158:GYD262205 HHZ262158:HHZ262205 HRV262158:HRV262205 IBR262158:IBR262205 ILN262158:ILN262205 IVJ262158:IVJ262205 JFF262158:JFF262205 JPB262158:JPB262205 JYX262158:JYX262205 KIT262158:KIT262205 KSP262158:KSP262205 LCL262158:LCL262205 LMH262158:LMH262205 LWD262158:LWD262205 MFZ262158:MFZ262205 MPV262158:MPV262205 MZR262158:MZR262205 NJN262158:NJN262205 NTJ262158:NTJ262205 ODF262158:ODF262205 ONB262158:ONB262205 OWX262158:OWX262205 PGT262158:PGT262205 PQP262158:PQP262205 QAL262158:QAL262205 QKH262158:QKH262205 QUD262158:QUD262205 RDZ262158:RDZ262205 RNV262158:RNV262205 RXR262158:RXR262205 SHN262158:SHN262205 SRJ262158:SRJ262205 TBF262158:TBF262205 TLB262158:TLB262205 TUX262158:TUX262205 UET262158:UET262205 UOP262158:UOP262205 UYL262158:UYL262205 VIH262158:VIH262205 VSD262158:VSD262205 WBZ262158:WBZ262205 WLV262158:WLV262205 WVR262158:WVR262205 J327694:J327741 JF327694:JF327741 TB327694:TB327741 ACX327694:ACX327741 AMT327694:AMT327741 AWP327694:AWP327741 BGL327694:BGL327741 BQH327694:BQH327741 CAD327694:CAD327741 CJZ327694:CJZ327741 CTV327694:CTV327741 DDR327694:DDR327741 DNN327694:DNN327741 DXJ327694:DXJ327741 EHF327694:EHF327741 ERB327694:ERB327741 FAX327694:FAX327741 FKT327694:FKT327741 FUP327694:FUP327741 GEL327694:GEL327741 GOH327694:GOH327741 GYD327694:GYD327741 HHZ327694:HHZ327741 HRV327694:HRV327741 IBR327694:IBR327741 ILN327694:ILN327741 IVJ327694:IVJ327741 JFF327694:JFF327741 JPB327694:JPB327741 JYX327694:JYX327741 KIT327694:KIT327741 KSP327694:KSP327741 LCL327694:LCL327741 LMH327694:LMH327741 LWD327694:LWD327741 MFZ327694:MFZ327741 MPV327694:MPV327741 MZR327694:MZR327741 NJN327694:NJN327741 NTJ327694:NTJ327741 ODF327694:ODF327741 ONB327694:ONB327741 OWX327694:OWX327741 PGT327694:PGT327741 PQP327694:PQP327741 QAL327694:QAL327741 QKH327694:QKH327741 QUD327694:QUD327741 RDZ327694:RDZ327741 RNV327694:RNV327741 RXR327694:RXR327741 SHN327694:SHN327741 SRJ327694:SRJ327741 TBF327694:TBF327741 TLB327694:TLB327741 TUX327694:TUX327741 UET327694:UET327741 UOP327694:UOP327741 UYL327694:UYL327741 VIH327694:VIH327741 VSD327694:VSD327741 WBZ327694:WBZ327741 WLV327694:WLV327741 WVR327694:WVR327741 J393230:J393277 JF393230:JF393277 TB393230:TB393277 ACX393230:ACX393277 AMT393230:AMT393277 AWP393230:AWP393277 BGL393230:BGL393277 BQH393230:BQH393277 CAD393230:CAD393277 CJZ393230:CJZ393277 CTV393230:CTV393277 DDR393230:DDR393277 DNN393230:DNN393277 DXJ393230:DXJ393277 EHF393230:EHF393277 ERB393230:ERB393277 FAX393230:FAX393277 FKT393230:FKT393277 FUP393230:FUP393277 GEL393230:GEL393277 GOH393230:GOH393277 GYD393230:GYD393277 HHZ393230:HHZ393277 HRV393230:HRV393277 IBR393230:IBR393277 ILN393230:ILN393277 IVJ393230:IVJ393277 JFF393230:JFF393277 JPB393230:JPB393277 JYX393230:JYX393277 KIT393230:KIT393277 KSP393230:KSP393277 LCL393230:LCL393277 LMH393230:LMH393277 LWD393230:LWD393277 MFZ393230:MFZ393277 MPV393230:MPV393277 MZR393230:MZR393277 NJN393230:NJN393277 NTJ393230:NTJ393277 ODF393230:ODF393277 ONB393230:ONB393277 OWX393230:OWX393277 PGT393230:PGT393277 PQP393230:PQP393277 QAL393230:QAL393277 QKH393230:QKH393277 QUD393230:QUD393277 RDZ393230:RDZ393277 RNV393230:RNV393277 RXR393230:RXR393277 SHN393230:SHN393277 SRJ393230:SRJ393277 TBF393230:TBF393277 TLB393230:TLB393277 TUX393230:TUX393277 UET393230:UET393277 UOP393230:UOP393277 UYL393230:UYL393277 VIH393230:VIH393277 VSD393230:VSD393277 WBZ393230:WBZ393277 WLV393230:WLV393277 WVR393230:WVR393277 J458766:J458813 JF458766:JF458813 TB458766:TB458813 ACX458766:ACX458813 AMT458766:AMT458813 AWP458766:AWP458813 BGL458766:BGL458813 BQH458766:BQH458813 CAD458766:CAD458813 CJZ458766:CJZ458813 CTV458766:CTV458813 DDR458766:DDR458813 DNN458766:DNN458813 DXJ458766:DXJ458813 EHF458766:EHF458813 ERB458766:ERB458813 FAX458766:FAX458813 FKT458766:FKT458813 FUP458766:FUP458813 GEL458766:GEL458813 GOH458766:GOH458813 GYD458766:GYD458813 HHZ458766:HHZ458813 HRV458766:HRV458813 IBR458766:IBR458813 ILN458766:ILN458813 IVJ458766:IVJ458813 JFF458766:JFF458813 JPB458766:JPB458813 JYX458766:JYX458813 KIT458766:KIT458813 KSP458766:KSP458813 LCL458766:LCL458813 LMH458766:LMH458813 LWD458766:LWD458813 MFZ458766:MFZ458813 MPV458766:MPV458813 MZR458766:MZR458813 NJN458766:NJN458813 NTJ458766:NTJ458813 ODF458766:ODF458813 ONB458766:ONB458813 OWX458766:OWX458813 PGT458766:PGT458813 PQP458766:PQP458813 QAL458766:QAL458813 QKH458766:QKH458813 QUD458766:QUD458813 RDZ458766:RDZ458813 RNV458766:RNV458813 RXR458766:RXR458813 SHN458766:SHN458813 SRJ458766:SRJ458813 TBF458766:TBF458813 TLB458766:TLB458813 TUX458766:TUX458813 UET458766:UET458813 UOP458766:UOP458813 UYL458766:UYL458813 VIH458766:VIH458813 VSD458766:VSD458813 WBZ458766:WBZ458813 WLV458766:WLV458813 WVR458766:WVR458813 J524302:J524349 JF524302:JF524349 TB524302:TB524349 ACX524302:ACX524349 AMT524302:AMT524349 AWP524302:AWP524349 BGL524302:BGL524349 BQH524302:BQH524349 CAD524302:CAD524349 CJZ524302:CJZ524349 CTV524302:CTV524349 DDR524302:DDR524349 DNN524302:DNN524349 DXJ524302:DXJ524349 EHF524302:EHF524349 ERB524302:ERB524349 FAX524302:FAX524349 FKT524302:FKT524349 FUP524302:FUP524349 GEL524302:GEL524349 GOH524302:GOH524349 GYD524302:GYD524349 HHZ524302:HHZ524349 HRV524302:HRV524349 IBR524302:IBR524349 ILN524302:ILN524349 IVJ524302:IVJ524349 JFF524302:JFF524349 JPB524302:JPB524349 JYX524302:JYX524349 KIT524302:KIT524349 KSP524302:KSP524349 LCL524302:LCL524349 LMH524302:LMH524349 LWD524302:LWD524349 MFZ524302:MFZ524349 MPV524302:MPV524349 MZR524302:MZR524349 NJN524302:NJN524349 NTJ524302:NTJ524349 ODF524302:ODF524349 ONB524302:ONB524349 OWX524302:OWX524349 PGT524302:PGT524349 PQP524302:PQP524349 QAL524302:QAL524349 QKH524302:QKH524349 QUD524302:QUD524349 RDZ524302:RDZ524349 RNV524302:RNV524349 RXR524302:RXR524349 SHN524302:SHN524349 SRJ524302:SRJ524349 TBF524302:TBF524349 TLB524302:TLB524349 TUX524302:TUX524349 UET524302:UET524349 UOP524302:UOP524349 UYL524302:UYL524349 VIH524302:VIH524349 VSD524302:VSD524349 WBZ524302:WBZ524349 WLV524302:WLV524349 WVR524302:WVR524349 J589838:J589885 JF589838:JF589885 TB589838:TB589885 ACX589838:ACX589885 AMT589838:AMT589885 AWP589838:AWP589885 BGL589838:BGL589885 BQH589838:BQH589885 CAD589838:CAD589885 CJZ589838:CJZ589885 CTV589838:CTV589885 DDR589838:DDR589885 DNN589838:DNN589885 DXJ589838:DXJ589885 EHF589838:EHF589885 ERB589838:ERB589885 FAX589838:FAX589885 FKT589838:FKT589885 FUP589838:FUP589885 GEL589838:GEL589885 GOH589838:GOH589885 GYD589838:GYD589885 HHZ589838:HHZ589885 HRV589838:HRV589885 IBR589838:IBR589885 ILN589838:ILN589885 IVJ589838:IVJ589885 JFF589838:JFF589885 JPB589838:JPB589885 JYX589838:JYX589885 KIT589838:KIT589885 KSP589838:KSP589885 LCL589838:LCL589885 LMH589838:LMH589885 LWD589838:LWD589885 MFZ589838:MFZ589885 MPV589838:MPV589885 MZR589838:MZR589885 NJN589838:NJN589885 NTJ589838:NTJ589885 ODF589838:ODF589885 ONB589838:ONB589885 OWX589838:OWX589885 PGT589838:PGT589885 PQP589838:PQP589885 QAL589838:QAL589885 QKH589838:QKH589885 QUD589838:QUD589885 RDZ589838:RDZ589885 RNV589838:RNV589885 RXR589838:RXR589885 SHN589838:SHN589885 SRJ589838:SRJ589885 TBF589838:TBF589885 TLB589838:TLB589885 TUX589838:TUX589885 UET589838:UET589885 UOP589838:UOP589885 UYL589838:UYL589885 VIH589838:VIH589885 VSD589838:VSD589885 WBZ589838:WBZ589885 WLV589838:WLV589885 WVR589838:WVR589885 J655374:J655421 JF655374:JF655421 TB655374:TB655421 ACX655374:ACX655421 AMT655374:AMT655421 AWP655374:AWP655421 BGL655374:BGL655421 BQH655374:BQH655421 CAD655374:CAD655421 CJZ655374:CJZ655421 CTV655374:CTV655421 DDR655374:DDR655421 DNN655374:DNN655421 DXJ655374:DXJ655421 EHF655374:EHF655421 ERB655374:ERB655421 FAX655374:FAX655421 FKT655374:FKT655421 FUP655374:FUP655421 GEL655374:GEL655421 GOH655374:GOH655421 GYD655374:GYD655421 HHZ655374:HHZ655421 HRV655374:HRV655421 IBR655374:IBR655421 ILN655374:ILN655421 IVJ655374:IVJ655421 JFF655374:JFF655421 JPB655374:JPB655421 JYX655374:JYX655421 KIT655374:KIT655421 KSP655374:KSP655421 LCL655374:LCL655421 LMH655374:LMH655421 LWD655374:LWD655421 MFZ655374:MFZ655421 MPV655374:MPV655421 MZR655374:MZR655421 NJN655374:NJN655421 NTJ655374:NTJ655421 ODF655374:ODF655421 ONB655374:ONB655421 OWX655374:OWX655421 PGT655374:PGT655421 PQP655374:PQP655421 QAL655374:QAL655421 QKH655374:QKH655421 QUD655374:QUD655421 RDZ655374:RDZ655421 RNV655374:RNV655421 RXR655374:RXR655421 SHN655374:SHN655421 SRJ655374:SRJ655421 TBF655374:TBF655421 TLB655374:TLB655421 TUX655374:TUX655421 UET655374:UET655421 UOP655374:UOP655421 UYL655374:UYL655421 VIH655374:VIH655421 VSD655374:VSD655421 WBZ655374:WBZ655421 WLV655374:WLV655421 WVR655374:WVR655421 J720910:J720957 JF720910:JF720957 TB720910:TB720957 ACX720910:ACX720957 AMT720910:AMT720957 AWP720910:AWP720957 BGL720910:BGL720957 BQH720910:BQH720957 CAD720910:CAD720957 CJZ720910:CJZ720957 CTV720910:CTV720957 DDR720910:DDR720957 DNN720910:DNN720957 DXJ720910:DXJ720957 EHF720910:EHF720957 ERB720910:ERB720957 FAX720910:FAX720957 FKT720910:FKT720957 FUP720910:FUP720957 GEL720910:GEL720957 GOH720910:GOH720957 GYD720910:GYD720957 HHZ720910:HHZ720957 HRV720910:HRV720957 IBR720910:IBR720957 ILN720910:ILN720957 IVJ720910:IVJ720957 JFF720910:JFF720957 JPB720910:JPB720957 JYX720910:JYX720957 KIT720910:KIT720957 KSP720910:KSP720957 LCL720910:LCL720957 LMH720910:LMH720957 LWD720910:LWD720957 MFZ720910:MFZ720957 MPV720910:MPV720957 MZR720910:MZR720957 NJN720910:NJN720957 NTJ720910:NTJ720957 ODF720910:ODF720957 ONB720910:ONB720957 OWX720910:OWX720957 PGT720910:PGT720957 PQP720910:PQP720957 QAL720910:QAL720957 QKH720910:QKH720957 QUD720910:QUD720957 RDZ720910:RDZ720957 RNV720910:RNV720957 RXR720910:RXR720957 SHN720910:SHN720957 SRJ720910:SRJ720957 TBF720910:TBF720957 TLB720910:TLB720957 TUX720910:TUX720957 UET720910:UET720957 UOP720910:UOP720957 UYL720910:UYL720957 VIH720910:VIH720957 VSD720910:VSD720957 WBZ720910:WBZ720957 WLV720910:WLV720957 WVR720910:WVR720957 J786446:J786493 JF786446:JF786493 TB786446:TB786493 ACX786446:ACX786493 AMT786446:AMT786493 AWP786446:AWP786493 BGL786446:BGL786493 BQH786446:BQH786493 CAD786446:CAD786493 CJZ786446:CJZ786493 CTV786446:CTV786493 DDR786446:DDR786493 DNN786446:DNN786493 DXJ786446:DXJ786493 EHF786446:EHF786493 ERB786446:ERB786493 FAX786446:FAX786493 FKT786446:FKT786493 FUP786446:FUP786493 GEL786446:GEL786493 GOH786446:GOH786493 GYD786446:GYD786493 HHZ786446:HHZ786493 HRV786446:HRV786493 IBR786446:IBR786493 ILN786446:ILN786493 IVJ786446:IVJ786493 JFF786446:JFF786493 JPB786446:JPB786493 JYX786446:JYX786493 KIT786446:KIT786493 KSP786446:KSP786493 LCL786446:LCL786493 LMH786446:LMH786493 LWD786446:LWD786493 MFZ786446:MFZ786493 MPV786446:MPV786493 MZR786446:MZR786493 NJN786446:NJN786493 NTJ786446:NTJ786493 ODF786446:ODF786493 ONB786446:ONB786493 OWX786446:OWX786493 PGT786446:PGT786493 PQP786446:PQP786493 QAL786446:QAL786493 QKH786446:QKH786493 QUD786446:QUD786493 RDZ786446:RDZ786493 RNV786446:RNV786493 RXR786446:RXR786493 SHN786446:SHN786493 SRJ786446:SRJ786493 TBF786446:TBF786493 TLB786446:TLB786493 TUX786446:TUX786493 UET786446:UET786493 UOP786446:UOP786493 UYL786446:UYL786493 VIH786446:VIH786493 VSD786446:VSD786493 WBZ786446:WBZ786493 WLV786446:WLV786493 WVR786446:WVR786493 J851982:J852029 JF851982:JF852029 TB851982:TB852029 ACX851982:ACX852029 AMT851982:AMT852029 AWP851982:AWP852029 BGL851982:BGL852029 BQH851982:BQH852029 CAD851982:CAD852029 CJZ851982:CJZ852029 CTV851982:CTV852029 DDR851982:DDR852029 DNN851982:DNN852029 DXJ851982:DXJ852029 EHF851982:EHF852029 ERB851982:ERB852029 FAX851982:FAX852029 FKT851982:FKT852029 FUP851982:FUP852029 GEL851982:GEL852029 GOH851982:GOH852029 GYD851982:GYD852029 HHZ851982:HHZ852029 HRV851982:HRV852029 IBR851982:IBR852029 ILN851982:ILN852029 IVJ851982:IVJ852029 JFF851982:JFF852029 JPB851982:JPB852029 JYX851982:JYX852029 KIT851982:KIT852029 KSP851982:KSP852029 LCL851982:LCL852029 LMH851982:LMH852029 LWD851982:LWD852029 MFZ851982:MFZ852029 MPV851982:MPV852029 MZR851982:MZR852029 NJN851982:NJN852029 NTJ851982:NTJ852029 ODF851982:ODF852029 ONB851982:ONB852029 OWX851982:OWX852029 PGT851982:PGT852029 PQP851982:PQP852029 QAL851982:QAL852029 QKH851982:QKH852029 QUD851982:QUD852029 RDZ851982:RDZ852029 RNV851982:RNV852029 RXR851982:RXR852029 SHN851982:SHN852029 SRJ851982:SRJ852029 TBF851982:TBF852029 TLB851982:TLB852029 TUX851982:TUX852029 UET851982:UET852029 UOP851982:UOP852029 UYL851982:UYL852029 VIH851982:VIH852029 VSD851982:VSD852029 WBZ851982:WBZ852029 WLV851982:WLV852029 WVR851982:WVR852029 J917518:J917565 JF917518:JF917565 TB917518:TB917565 ACX917518:ACX917565 AMT917518:AMT917565 AWP917518:AWP917565 BGL917518:BGL917565 BQH917518:BQH917565 CAD917518:CAD917565 CJZ917518:CJZ917565 CTV917518:CTV917565 DDR917518:DDR917565 DNN917518:DNN917565 DXJ917518:DXJ917565 EHF917518:EHF917565 ERB917518:ERB917565 FAX917518:FAX917565 FKT917518:FKT917565 FUP917518:FUP917565 GEL917518:GEL917565 GOH917518:GOH917565 GYD917518:GYD917565 HHZ917518:HHZ917565 HRV917518:HRV917565 IBR917518:IBR917565 ILN917518:ILN917565 IVJ917518:IVJ917565 JFF917518:JFF917565 JPB917518:JPB917565 JYX917518:JYX917565 KIT917518:KIT917565 KSP917518:KSP917565 LCL917518:LCL917565 LMH917518:LMH917565 LWD917518:LWD917565 MFZ917518:MFZ917565 MPV917518:MPV917565 MZR917518:MZR917565 NJN917518:NJN917565 NTJ917518:NTJ917565 ODF917518:ODF917565 ONB917518:ONB917565 OWX917518:OWX917565 PGT917518:PGT917565 PQP917518:PQP917565 QAL917518:QAL917565 QKH917518:QKH917565 QUD917518:QUD917565 RDZ917518:RDZ917565 RNV917518:RNV917565 RXR917518:RXR917565 SHN917518:SHN917565 SRJ917518:SRJ917565 TBF917518:TBF917565 TLB917518:TLB917565 TUX917518:TUX917565 UET917518:UET917565 UOP917518:UOP917565 UYL917518:UYL917565 VIH917518:VIH917565 VSD917518:VSD917565 WBZ917518:WBZ917565 WLV917518:WLV917565 WVR917518:WVR917565 J983054:J983101 JF983054:JF983101 TB983054:TB983101 ACX983054:ACX983101 AMT983054:AMT983101 AWP983054:AWP983101 BGL983054:BGL983101 BQH983054:BQH983101 CAD983054:CAD983101 CJZ983054:CJZ983101 CTV983054:CTV983101 DDR983054:DDR983101 DNN983054:DNN983101 DXJ983054:DXJ983101 EHF983054:EHF983101 ERB983054:ERB983101 FAX983054:FAX983101 FKT983054:FKT983101 FUP983054:FUP983101 GEL983054:GEL983101 GOH983054:GOH983101 GYD983054:GYD983101 HHZ983054:HHZ983101 HRV983054:HRV983101 IBR983054:IBR983101 ILN983054:ILN983101 IVJ983054:IVJ983101 JFF983054:JFF983101 JPB983054:JPB983101 JYX983054:JYX983101 KIT983054:KIT983101 KSP983054:KSP983101 LCL983054:LCL983101 LMH983054:LMH983101 LWD983054:LWD983101 MFZ983054:MFZ983101 MPV983054:MPV983101 MZR983054:MZR983101 NJN983054:NJN983101 NTJ983054:NTJ983101 ODF983054:ODF983101 ONB983054:ONB983101 OWX983054:OWX983101 PGT983054:PGT983101 PQP983054:PQP983101 QAL983054:QAL983101 QKH983054:QKH983101 QUD983054:QUD983101 RDZ983054:RDZ983101 RNV983054:RNV983101 RXR983054:RXR983101 SHN983054:SHN983101 SRJ983054:SRJ983101 TBF983054:TBF983101 TLB983054:TLB983101 TUX983054:TUX983101 UET983054:UET983101 UOP983054:UOP983101 UYL983054:UYL983101 VIH983054:VIH983101 VSD983054:VSD983101 WBZ983054:WBZ983101 WLV983054:WLV983101 WVR983054:WVR983101 WMZ983054:WMZ983101 JL14:JL61 TH14:TH61 ADD14:ADD61 AMZ14:AMZ61 AWV14:AWV61 BGR14:BGR61 BQN14:BQN61 CAJ14:CAJ61 CKF14:CKF61 CUB14:CUB61 DDX14:DDX61 DNT14:DNT61 DXP14:DXP61 EHL14:EHL61 ERH14:ERH61 FBD14:FBD61 FKZ14:FKZ61 FUV14:FUV61 GER14:GER61 GON14:GON61 GYJ14:GYJ61 HIF14:HIF61 HSB14:HSB61 IBX14:IBX61 ILT14:ILT61 IVP14:IVP61 JFL14:JFL61 JPH14:JPH61 JZD14:JZD61 KIZ14:KIZ61 KSV14:KSV61 LCR14:LCR61 LMN14:LMN61 LWJ14:LWJ61 MGF14:MGF61 MQB14:MQB61 MZX14:MZX61 NJT14:NJT61 NTP14:NTP61 ODL14:ODL61 ONH14:ONH61 OXD14:OXD61 PGZ14:PGZ61 PQV14:PQV61 QAR14:QAR61 QKN14:QKN61 QUJ14:QUJ61 REF14:REF61 ROB14:ROB61 RXX14:RXX61 SHT14:SHT61 SRP14:SRP61 TBL14:TBL61 TLH14:TLH61 TVD14:TVD61 UEZ14:UEZ61 UOV14:UOV61 UYR14:UYR61 VIN14:VIN61 VSJ14:VSJ61 WCF14:WCF61 WMB14:WMB61 WVX14:WVX61 P65550:P65597 JL65550:JL65597 TH65550:TH65597 ADD65550:ADD65597 AMZ65550:AMZ65597 AWV65550:AWV65597 BGR65550:BGR65597 BQN65550:BQN65597 CAJ65550:CAJ65597 CKF65550:CKF65597 CUB65550:CUB65597 DDX65550:DDX65597 DNT65550:DNT65597 DXP65550:DXP65597 EHL65550:EHL65597 ERH65550:ERH65597 FBD65550:FBD65597 FKZ65550:FKZ65597 FUV65550:FUV65597 GER65550:GER65597 GON65550:GON65597 GYJ65550:GYJ65597 HIF65550:HIF65597 HSB65550:HSB65597 IBX65550:IBX65597 ILT65550:ILT65597 IVP65550:IVP65597 JFL65550:JFL65597 JPH65550:JPH65597 JZD65550:JZD65597 KIZ65550:KIZ65597 KSV65550:KSV65597 LCR65550:LCR65597 LMN65550:LMN65597 LWJ65550:LWJ65597 MGF65550:MGF65597 MQB65550:MQB65597 MZX65550:MZX65597 NJT65550:NJT65597 NTP65550:NTP65597 ODL65550:ODL65597 ONH65550:ONH65597 OXD65550:OXD65597 PGZ65550:PGZ65597 PQV65550:PQV65597 QAR65550:QAR65597 QKN65550:QKN65597 QUJ65550:QUJ65597 REF65550:REF65597 ROB65550:ROB65597 RXX65550:RXX65597 SHT65550:SHT65597 SRP65550:SRP65597 TBL65550:TBL65597 TLH65550:TLH65597 TVD65550:TVD65597 UEZ65550:UEZ65597 UOV65550:UOV65597 UYR65550:UYR65597 VIN65550:VIN65597 VSJ65550:VSJ65597 WCF65550:WCF65597 WMB65550:WMB65597 WVX65550:WVX65597 P131086:P131133 JL131086:JL131133 TH131086:TH131133 ADD131086:ADD131133 AMZ131086:AMZ131133 AWV131086:AWV131133 BGR131086:BGR131133 BQN131086:BQN131133 CAJ131086:CAJ131133 CKF131086:CKF131133 CUB131086:CUB131133 DDX131086:DDX131133 DNT131086:DNT131133 DXP131086:DXP131133 EHL131086:EHL131133 ERH131086:ERH131133 FBD131086:FBD131133 FKZ131086:FKZ131133 FUV131086:FUV131133 GER131086:GER131133 GON131086:GON131133 GYJ131086:GYJ131133 HIF131086:HIF131133 HSB131086:HSB131133 IBX131086:IBX131133 ILT131086:ILT131133 IVP131086:IVP131133 JFL131086:JFL131133 JPH131086:JPH131133 JZD131086:JZD131133 KIZ131086:KIZ131133 KSV131086:KSV131133 LCR131086:LCR131133 LMN131086:LMN131133 LWJ131086:LWJ131133 MGF131086:MGF131133 MQB131086:MQB131133 MZX131086:MZX131133 NJT131086:NJT131133 NTP131086:NTP131133 ODL131086:ODL131133 ONH131086:ONH131133 OXD131086:OXD131133 PGZ131086:PGZ131133 PQV131086:PQV131133 QAR131086:QAR131133 QKN131086:QKN131133 QUJ131086:QUJ131133 REF131086:REF131133 ROB131086:ROB131133 RXX131086:RXX131133 SHT131086:SHT131133 SRP131086:SRP131133 TBL131086:TBL131133 TLH131086:TLH131133 TVD131086:TVD131133 UEZ131086:UEZ131133 UOV131086:UOV131133 UYR131086:UYR131133 VIN131086:VIN131133 VSJ131086:VSJ131133 WCF131086:WCF131133 WMB131086:WMB131133 WVX131086:WVX131133 P196622:P196669 JL196622:JL196669 TH196622:TH196669 ADD196622:ADD196669 AMZ196622:AMZ196669 AWV196622:AWV196669 BGR196622:BGR196669 BQN196622:BQN196669 CAJ196622:CAJ196669 CKF196622:CKF196669 CUB196622:CUB196669 DDX196622:DDX196669 DNT196622:DNT196669 DXP196622:DXP196669 EHL196622:EHL196669 ERH196622:ERH196669 FBD196622:FBD196669 FKZ196622:FKZ196669 FUV196622:FUV196669 GER196622:GER196669 GON196622:GON196669 GYJ196622:GYJ196669 HIF196622:HIF196669 HSB196622:HSB196669 IBX196622:IBX196669 ILT196622:ILT196669 IVP196622:IVP196669 JFL196622:JFL196669 JPH196622:JPH196669 JZD196622:JZD196669 KIZ196622:KIZ196669 KSV196622:KSV196669 LCR196622:LCR196669 LMN196622:LMN196669 LWJ196622:LWJ196669 MGF196622:MGF196669 MQB196622:MQB196669 MZX196622:MZX196669 NJT196622:NJT196669 NTP196622:NTP196669 ODL196622:ODL196669 ONH196622:ONH196669 OXD196622:OXD196669 PGZ196622:PGZ196669 PQV196622:PQV196669 QAR196622:QAR196669 QKN196622:QKN196669 QUJ196622:QUJ196669 REF196622:REF196669 ROB196622:ROB196669 RXX196622:RXX196669 SHT196622:SHT196669 SRP196622:SRP196669 TBL196622:TBL196669 TLH196622:TLH196669 TVD196622:TVD196669 UEZ196622:UEZ196669 UOV196622:UOV196669 UYR196622:UYR196669 VIN196622:VIN196669 VSJ196622:VSJ196669 WCF196622:WCF196669 WMB196622:WMB196669 WVX196622:WVX196669 P262158:P262205 JL262158:JL262205 TH262158:TH262205 ADD262158:ADD262205 AMZ262158:AMZ262205 AWV262158:AWV262205 BGR262158:BGR262205 BQN262158:BQN262205 CAJ262158:CAJ262205 CKF262158:CKF262205 CUB262158:CUB262205 DDX262158:DDX262205 DNT262158:DNT262205 DXP262158:DXP262205 EHL262158:EHL262205 ERH262158:ERH262205 FBD262158:FBD262205 FKZ262158:FKZ262205 FUV262158:FUV262205 GER262158:GER262205 GON262158:GON262205 GYJ262158:GYJ262205 HIF262158:HIF262205 HSB262158:HSB262205 IBX262158:IBX262205 ILT262158:ILT262205 IVP262158:IVP262205 JFL262158:JFL262205 JPH262158:JPH262205 JZD262158:JZD262205 KIZ262158:KIZ262205 KSV262158:KSV262205 LCR262158:LCR262205 LMN262158:LMN262205 LWJ262158:LWJ262205 MGF262158:MGF262205 MQB262158:MQB262205 MZX262158:MZX262205 NJT262158:NJT262205 NTP262158:NTP262205 ODL262158:ODL262205 ONH262158:ONH262205 OXD262158:OXD262205 PGZ262158:PGZ262205 PQV262158:PQV262205 QAR262158:QAR262205 QKN262158:QKN262205 QUJ262158:QUJ262205 REF262158:REF262205 ROB262158:ROB262205 RXX262158:RXX262205 SHT262158:SHT262205 SRP262158:SRP262205 TBL262158:TBL262205 TLH262158:TLH262205 TVD262158:TVD262205 UEZ262158:UEZ262205 UOV262158:UOV262205 UYR262158:UYR262205 VIN262158:VIN262205 VSJ262158:VSJ262205 WCF262158:WCF262205 WMB262158:WMB262205 WVX262158:WVX262205 P327694:P327741 JL327694:JL327741 TH327694:TH327741 ADD327694:ADD327741 AMZ327694:AMZ327741 AWV327694:AWV327741 BGR327694:BGR327741 BQN327694:BQN327741 CAJ327694:CAJ327741 CKF327694:CKF327741 CUB327694:CUB327741 DDX327694:DDX327741 DNT327694:DNT327741 DXP327694:DXP327741 EHL327694:EHL327741 ERH327694:ERH327741 FBD327694:FBD327741 FKZ327694:FKZ327741 FUV327694:FUV327741 GER327694:GER327741 GON327694:GON327741 GYJ327694:GYJ327741 HIF327694:HIF327741 HSB327694:HSB327741 IBX327694:IBX327741 ILT327694:ILT327741 IVP327694:IVP327741 JFL327694:JFL327741 JPH327694:JPH327741 JZD327694:JZD327741 KIZ327694:KIZ327741 KSV327694:KSV327741 LCR327694:LCR327741 LMN327694:LMN327741 LWJ327694:LWJ327741 MGF327694:MGF327741 MQB327694:MQB327741 MZX327694:MZX327741 NJT327694:NJT327741 NTP327694:NTP327741 ODL327694:ODL327741 ONH327694:ONH327741 OXD327694:OXD327741 PGZ327694:PGZ327741 PQV327694:PQV327741 QAR327694:QAR327741 QKN327694:QKN327741 QUJ327694:QUJ327741 REF327694:REF327741 ROB327694:ROB327741 RXX327694:RXX327741 SHT327694:SHT327741 SRP327694:SRP327741 TBL327694:TBL327741 TLH327694:TLH327741 TVD327694:TVD327741 UEZ327694:UEZ327741 UOV327694:UOV327741 UYR327694:UYR327741 VIN327694:VIN327741 VSJ327694:VSJ327741 WCF327694:WCF327741 WMB327694:WMB327741 WVX327694:WVX327741 P393230:P393277 JL393230:JL393277 TH393230:TH393277 ADD393230:ADD393277 AMZ393230:AMZ393277 AWV393230:AWV393277 BGR393230:BGR393277 BQN393230:BQN393277 CAJ393230:CAJ393277 CKF393230:CKF393277 CUB393230:CUB393277 DDX393230:DDX393277 DNT393230:DNT393277 DXP393230:DXP393277 EHL393230:EHL393277 ERH393230:ERH393277 FBD393230:FBD393277 FKZ393230:FKZ393277 FUV393230:FUV393277 GER393230:GER393277 GON393230:GON393277 GYJ393230:GYJ393277 HIF393230:HIF393277 HSB393230:HSB393277 IBX393230:IBX393277 ILT393230:ILT393277 IVP393230:IVP393277 JFL393230:JFL393277 JPH393230:JPH393277 JZD393230:JZD393277 KIZ393230:KIZ393277 KSV393230:KSV393277 LCR393230:LCR393277 LMN393230:LMN393277 LWJ393230:LWJ393277 MGF393230:MGF393277 MQB393230:MQB393277 MZX393230:MZX393277 NJT393230:NJT393277 NTP393230:NTP393277 ODL393230:ODL393277 ONH393230:ONH393277 OXD393230:OXD393277 PGZ393230:PGZ393277 PQV393230:PQV393277 QAR393230:QAR393277 QKN393230:QKN393277 QUJ393230:QUJ393277 REF393230:REF393277 ROB393230:ROB393277 RXX393230:RXX393277 SHT393230:SHT393277 SRP393230:SRP393277 TBL393230:TBL393277 TLH393230:TLH393277 TVD393230:TVD393277 UEZ393230:UEZ393277 UOV393230:UOV393277 UYR393230:UYR393277 VIN393230:VIN393277 VSJ393230:VSJ393277 WCF393230:WCF393277 WMB393230:WMB393277 WVX393230:WVX393277 P458766:P458813 JL458766:JL458813 TH458766:TH458813 ADD458766:ADD458813 AMZ458766:AMZ458813 AWV458766:AWV458813 BGR458766:BGR458813 BQN458766:BQN458813 CAJ458766:CAJ458813 CKF458766:CKF458813 CUB458766:CUB458813 DDX458766:DDX458813 DNT458766:DNT458813 DXP458766:DXP458813 EHL458766:EHL458813 ERH458766:ERH458813 FBD458766:FBD458813 FKZ458766:FKZ458813 FUV458766:FUV458813 GER458766:GER458813 GON458766:GON458813 GYJ458766:GYJ458813 HIF458766:HIF458813 HSB458766:HSB458813 IBX458766:IBX458813 ILT458766:ILT458813 IVP458766:IVP458813 JFL458766:JFL458813 JPH458766:JPH458813 JZD458766:JZD458813 KIZ458766:KIZ458813 KSV458766:KSV458813 LCR458766:LCR458813 LMN458766:LMN458813 LWJ458766:LWJ458813 MGF458766:MGF458813 MQB458766:MQB458813 MZX458766:MZX458813 NJT458766:NJT458813 NTP458766:NTP458813 ODL458766:ODL458813 ONH458766:ONH458813 OXD458766:OXD458813 PGZ458766:PGZ458813 PQV458766:PQV458813 QAR458766:QAR458813 QKN458766:QKN458813 QUJ458766:QUJ458813 REF458766:REF458813 ROB458766:ROB458813 RXX458766:RXX458813 SHT458766:SHT458813 SRP458766:SRP458813 TBL458766:TBL458813 TLH458766:TLH458813 TVD458766:TVD458813 UEZ458766:UEZ458813 UOV458766:UOV458813 UYR458766:UYR458813 VIN458766:VIN458813 VSJ458766:VSJ458813 WCF458766:WCF458813 WMB458766:WMB458813 WVX458766:WVX458813 P524302:P524349 JL524302:JL524349 TH524302:TH524349 ADD524302:ADD524349 AMZ524302:AMZ524349 AWV524302:AWV524349 BGR524302:BGR524349 BQN524302:BQN524349 CAJ524302:CAJ524349 CKF524302:CKF524349 CUB524302:CUB524349 DDX524302:DDX524349 DNT524302:DNT524349 DXP524302:DXP524349 EHL524302:EHL524349 ERH524302:ERH524349 FBD524302:FBD524349 FKZ524302:FKZ524349 FUV524302:FUV524349 GER524302:GER524349 GON524302:GON524349 GYJ524302:GYJ524349 HIF524302:HIF524349 HSB524302:HSB524349 IBX524302:IBX524349 ILT524302:ILT524349 IVP524302:IVP524349 JFL524302:JFL524349 JPH524302:JPH524349 JZD524302:JZD524349 KIZ524302:KIZ524349 KSV524302:KSV524349 LCR524302:LCR524349 LMN524302:LMN524349 LWJ524302:LWJ524349 MGF524302:MGF524349 MQB524302:MQB524349 MZX524302:MZX524349 NJT524302:NJT524349 NTP524302:NTP524349 ODL524302:ODL524349 ONH524302:ONH524349 OXD524302:OXD524349 PGZ524302:PGZ524349 PQV524302:PQV524349 QAR524302:QAR524349 QKN524302:QKN524349 QUJ524302:QUJ524349 REF524302:REF524349 ROB524302:ROB524349 RXX524302:RXX524349 SHT524302:SHT524349 SRP524302:SRP524349 TBL524302:TBL524349 TLH524302:TLH524349 TVD524302:TVD524349 UEZ524302:UEZ524349 UOV524302:UOV524349 UYR524302:UYR524349 VIN524302:VIN524349 VSJ524302:VSJ524349 WCF524302:WCF524349 WMB524302:WMB524349 WVX524302:WVX524349 P589838:P589885 JL589838:JL589885 TH589838:TH589885 ADD589838:ADD589885 AMZ589838:AMZ589885 AWV589838:AWV589885 BGR589838:BGR589885 BQN589838:BQN589885 CAJ589838:CAJ589885 CKF589838:CKF589885 CUB589838:CUB589885 DDX589838:DDX589885 DNT589838:DNT589885 DXP589838:DXP589885 EHL589838:EHL589885 ERH589838:ERH589885 FBD589838:FBD589885 FKZ589838:FKZ589885 FUV589838:FUV589885 GER589838:GER589885 GON589838:GON589885 GYJ589838:GYJ589885 HIF589838:HIF589885 HSB589838:HSB589885 IBX589838:IBX589885 ILT589838:ILT589885 IVP589838:IVP589885 JFL589838:JFL589885 JPH589838:JPH589885 JZD589838:JZD589885 KIZ589838:KIZ589885 KSV589838:KSV589885 LCR589838:LCR589885 LMN589838:LMN589885 LWJ589838:LWJ589885 MGF589838:MGF589885 MQB589838:MQB589885 MZX589838:MZX589885 NJT589838:NJT589885 NTP589838:NTP589885 ODL589838:ODL589885 ONH589838:ONH589885 OXD589838:OXD589885 PGZ589838:PGZ589885 PQV589838:PQV589885 QAR589838:QAR589885 QKN589838:QKN589885 QUJ589838:QUJ589885 REF589838:REF589885 ROB589838:ROB589885 RXX589838:RXX589885 SHT589838:SHT589885 SRP589838:SRP589885 TBL589838:TBL589885 TLH589838:TLH589885 TVD589838:TVD589885 UEZ589838:UEZ589885 UOV589838:UOV589885 UYR589838:UYR589885 VIN589838:VIN589885 VSJ589838:VSJ589885 WCF589838:WCF589885 WMB589838:WMB589885 WVX589838:WVX589885 P655374:P655421 JL655374:JL655421 TH655374:TH655421 ADD655374:ADD655421 AMZ655374:AMZ655421 AWV655374:AWV655421 BGR655374:BGR655421 BQN655374:BQN655421 CAJ655374:CAJ655421 CKF655374:CKF655421 CUB655374:CUB655421 DDX655374:DDX655421 DNT655374:DNT655421 DXP655374:DXP655421 EHL655374:EHL655421 ERH655374:ERH655421 FBD655374:FBD655421 FKZ655374:FKZ655421 FUV655374:FUV655421 GER655374:GER655421 GON655374:GON655421 GYJ655374:GYJ655421 HIF655374:HIF655421 HSB655374:HSB655421 IBX655374:IBX655421 ILT655374:ILT655421 IVP655374:IVP655421 JFL655374:JFL655421 JPH655374:JPH655421 JZD655374:JZD655421 KIZ655374:KIZ655421 KSV655374:KSV655421 LCR655374:LCR655421 LMN655374:LMN655421 LWJ655374:LWJ655421 MGF655374:MGF655421 MQB655374:MQB655421 MZX655374:MZX655421 NJT655374:NJT655421 NTP655374:NTP655421 ODL655374:ODL655421 ONH655374:ONH655421 OXD655374:OXD655421 PGZ655374:PGZ655421 PQV655374:PQV655421 QAR655374:QAR655421 QKN655374:QKN655421 QUJ655374:QUJ655421 REF655374:REF655421 ROB655374:ROB655421 RXX655374:RXX655421 SHT655374:SHT655421 SRP655374:SRP655421 TBL655374:TBL655421 TLH655374:TLH655421 TVD655374:TVD655421 UEZ655374:UEZ655421 UOV655374:UOV655421 UYR655374:UYR655421 VIN655374:VIN655421 VSJ655374:VSJ655421 WCF655374:WCF655421 WMB655374:WMB655421 WVX655374:WVX655421 P720910:P720957 JL720910:JL720957 TH720910:TH720957 ADD720910:ADD720957 AMZ720910:AMZ720957 AWV720910:AWV720957 BGR720910:BGR720957 BQN720910:BQN720957 CAJ720910:CAJ720957 CKF720910:CKF720957 CUB720910:CUB720957 DDX720910:DDX720957 DNT720910:DNT720957 DXP720910:DXP720957 EHL720910:EHL720957 ERH720910:ERH720957 FBD720910:FBD720957 FKZ720910:FKZ720957 FUV720910:FUV720957 GER720910:GER720957 GON720910:GON720957 GYJ720910:GYJ720957 HIF720910:HIF720957 HSB720910:HSB720957 IBX720910:IBX720957 ILT720910:ILT720957 IVP720910:IVP720957 JFL720910:JFL720957 JPH720910:JPH720957 JZD720910:JZD720957 KIZ720910:KIZ720957 KSV720910:KSV720957 LCR720910:LCR720957 LMN720910:LMN720957 LWJ720910:LWJ720957 MGF720910:MGF720957 MQB720910:MQB720957 MZX720910:MZX720957 NJT720910:NJT720957 NTP720910:NTP720957 ODL720910:ODL720957 ONH720910:ONH720957 OXD720910:OXD720957 PGZ720910:PGZ720957 PQV720910:PQV720957 QAR720910:QAR720957 QKN720910:QKN720957 QUJ720910:QUJ720957 REF720910:REF720957 ROB720910:ROB720957 RXX720910:RXX720957 SHT720910:SHT720957 SRP720910:SRP720957 TBL720910:TBL720957 TLH720910:TLH720957 TVD720910:TVD720957 UEZ720910:UEZ720957 UOV720910:UOV720957 UYR720910:UYR720957 VIN720910:VIN720957 VSJ720910:VSJ720957 WCF720910:WCF720957 WMB720910:WMB720957 WVX720910:WVX720957 P786446:P786493 JL786446:JL786493 TH786446:TH786493 ADD786446:ADD786493 AMZ786446:AMZ786493 AWV786446:AWV786493 BGR786446:BGR786493 BQN786446:BQN786493 CAJ786446:CAJ786493 CKF786446:CKF786493 CUB786446:CUB786493 DDX786446:DDX786493 DNT786446:DNT786493 DXP786446:DXP786493 EHL786446:EHL786493 ERH786446:ERH786493 FBD786446:FBD786493 FKZ786446:FKZ786493 FUV786446:FUV786493 GER786446:GER786493 GON786446:GON786493 GYJ786446:GYJ786493 HIF786446:HIF786493 HSB786446:HSB786493 IBX786446:IBX786493 ILT786446:ILT786493 IVP786446:IVP786493 JFL786446:JFL786493 JPH786446:JPH786493 JZD786446:JZD786493 KIZ786446:KIZ786493 KSV786446:KSV786493 LCR786446:LCR786493 LMN786446:LMN786493 LWJ786446:LWJ786493 MGF786446:MGF786493 MQB786446:MQB786493 MZX786446:MZX786493 NJT786446:NJT786493 NTP786446:NTP786493 ODL786446:ODL786493 ONH786446:ONH786493 OXD786446:OXD786493 PGZ786446:PGZ786493 PQV786446:PQV786493 QAR786446:QAR786493 QKN786446:QKN786493 QUJ786446:QUJ786493 REF786446:REF786493 ROB786446:ROB786493 RXX786446:RXX786493 SHT786446:SHT786493 SRP786446:SRP786493 TBL786446:TBL786493 TLH786446:TLH786493 TVD786446:TVD786493 UEZ786446:UEZ786493 UOV786446:UOV786493 UYR786446:UYR786493 VIN786446:VIN786493 VSJ786446:VSJ786493 WCF786446:WCF786493 WMB786446:WMB786493 WVX786446:WVX786493 P851982:P852029 JL851982:JL852029 TH851982:TH852029 ADD851982:ADD852029 AMZ851982:AMZ852029 AWV851982:AWV852029 BGR851982:BGR852029 BQN851982:BQN852029 CAJ851982:CAJ852029 CKF851982:CKF852029 CUB851982:CUB852029 DDX851982:DDX852029 DNT851982:DNT852029 DXP851982:DXP852029 EHL851982:EHL852029 ERH851982:ERH852029 FBD851982:FBD852029 FKZ851982:FKZ852029 FUV851982:FUV852029 GER851982:GER852029 GON851982:GON852029 GYJ851982:GYJ852029 HIF851982:HIF852029 HSB851982:HSB852029 IBX851982:IBX852029 ILT851982:ILT852029 IVP851982:IVP852029 JFL851982:JFL852029 JPH851982:JPH852029 JZD851982:JZD852029 KIZ851982:KIZ852029 KSV851982:KSV852029 LCR851982:LCR852029 LMN851982:LMN852029 LWJ851982:LWJ852029 MGF851982:MGF852029 MQB851982:MQB852029 MZX851982:MZX852029 NJT851982:NJT852029 NTP851982:NTP852029 ODL851982:ODL852029 ONH851982:ONH852029 OXD851982:OXD852029 PGZ851982:PGZ852029 PQV851982:PQV852029 QAR851982:QAR852029 QKN851982:QKN852029 QUJ851982:QUJ852029 REF851982:REF852029 ROB851982:ROB852029 RXX851982:RXX852029 SHT851982:SHT852029 SRP851982:SRP852029 TBL851982:TBL852029 TLH851982:TLH852029 TVD851982:TVD852029 UEZ851982:UEZ852029 UOV851982:UOV852029 UYR851982:UYR852029 VIN851982:VIN852029 VSJ851982:VSJ852029 WCF851982:WCF852029 WMB851982:WMB852029 WVX851982:WVX852029 P917518:P917565 JL917518:JL917565 TH917518:TH917565 ADD917518:ADD917565 AMZ917518:AMZ917565 AWV917518:AWV917565 BGR917518:BGR917565 BQN917518:BQN917565 CAJ917518:CAJ917565 CKF917518:CKF917565 CUB917518:CUB917565 DDX917518:DDX917565 DNT917518:DNT917565 DXP917518:DXP917565 EHL917518:EHL917565 ERH917518:ERH917565 FBD917518:FBD917565 FKZ917518:FKZ917565 FUV917518:FUV917565 GER917518:GER917565 GON917518:GON917565 GYJ917518:GYJ917565 HIF917518:HIF917565 HSB917518:HSB917565 IBX917518:IBX917565 ILT917518:ILT917565 IVP917518:IVP917565 JFL917518:JFL917565 JPH917518:JPH917565 JZD917518:JZD917565 KIZ917518:KIZ917565 KSV917518:KSV917565 LCR917518:LCR917565 LMN917518:LMN917565 LWJ917518:LWJ917565 MGF917518:MGF917565 MQB917518:MQB917565 MZX917518:MZX917565 NJT917518:NJT917565 NTP917518:NTP917565 ODL917518:ODL917565 ONH917518:ONH917565 OXD917518:OXD917565 PGZ917518:PGZ917565 PQV917518:PQV917565 QAR917518:QAR917565 QKN917518:QKN917565 QUJ917518:QUJ917565 REF917518:REF917565 ROB917518:ROB917565 RXX917518:RXX917565 SHT917518:SHT917565 SRP917518:SRP917565 TBL917518:TBL917565 TLH917518:TLH917565 TVD917518:TVD917565 UEZ917518:UEZ917565 UOV917518:UOV917565 UYR917518:UYR917565 VIN917518:VIN917565 VSJ917518:VSJ917565 WCF917518:WCF917565 WMB917518:WMB917565 WVX917518:WVX917565 P983054:P983101 JL983054:JL983101 TH983054:TH983101 ADD983054:ADD983101 AMZ983054:AMZ983101 AWV983054:AWV983101 BGR983054:BGR983101 BQN983054:BQN983101 CAJ983054:CAJ983101 CKF983054:CKF983101 CUB983054:CUB983101 DDX983054:DDX983101 DNT983054:DNT983101 DXP983054:DXP983101 EHL983054:EHL983101 ERH983054:ERH983101 FBD983054:FBD983101 FKZ983054:FKZ983101 FUV983054:FUV983101 GER983054:GER983101 GON983054:GON983101 GYJ983054:GYJ983101 HIF983054:HIF983101 HSB983054:HSB983101 IBX983054:IBX983101 ILT983054:ILT983101 IVP983054:IVP983101 JFL983054:JFL983101 JPH983054:JPH983101 JZD983054:JZD983101 KIZ983054:KIZ983101 KSV983054:KSV983101 LCR983054:LCR983101 LMN983054:LMN983101 LWJ983054:LWJ983101 MGF983054:MGF983101 MQB983054:MQB983101 MZX983054:MZX983101 NJT983054:NJT983101 NTP983054:NTP983101 ODL983054:ODL983101 ONH983054:ONH983101 OXD983054:OXD983101 PGZ983054:PGZ983101 PQV983054:PQV983101 QAR983054:QAR983101 QKN983054:QKN983101 QUJ983054:QUJ983101 REF983054:REF983101 ROB983054:ROB983101 RXX983054:RXX983101 SHT983054:SHT983101 SRP983054:SRP983101 TBL983054:TBL983101 TLH983054:TLH983101 TVD983054:TVD983101 UEZ983054:UEZ983101 UOV983054:UOV983101 UYR983054:UYR983101 VIN983054:VIN983101 VSJ983054:VSJ983101 WCF983054:WCF983101 WMB983054:WMB983101 WVX983054:WVX983101 WWV983054:WWV983101 JO14:JO61 TK14:TK61 ADG14:ADG61 ANC14:ANC61 AWY14:AWY61 BGU14:BGU61 BQQ14:BQQ61 CAM14:CAM61 CKI14:CKI61 CUE14:CUE61 DEA14:DEA61 DNW14:DNW61 DXS14:DXS61 EHO14:EHO61 ERK14:ERK61 FBG14:FBG61 FLC14:FLC61 FUY14:FUY61 GEU14:GEU61 GOQ14:GOQ61 GYM14:GYM61 HII14:HII61 HSE14:HSE61 ICA14:ICA61 ILW14:ILW61 IVS14:IVS61 JFO14:JFO61 JPK14:JPK61 JZG14:JZG61 KJC14:KJC61 KSY14:KSY61 LCU14:LCU61 LMQ14:LMQ61 LWM14:LWM61 MGI14:MGI61 MQE14:MQE61 NAA14:NAA61 NJW14:NJW61 NTS14:NTS61 ODO14:ODO61 ONK14:ONK61 OXG14:OXG61 PHC14:PHC61 PQY14:PQY61 QAU14:QAU61 QKQ14:QKQ61 QUM14:QUM61 REI14:REI61 ROE14:ROE61 RYA14:RYA61 SHW14:SHW61 SRS14:SRS61 TBO14:TBO61 TLK14:TLK61 TVG14:TVG61 UFC14:UFC61 UOY14:UOY61 UYU14:UYU61 VIQ14:VIQ61 VSM14:VSM61 WCI14:WCI61 WME14:WME61 WWA14:WWA61 S65550:S65597 JO65550:JO65597 TK65550:TK65597 ADG65550:ADG65597 ANC65550:ANC65597 AWY65550:AWY65597 BGU65550:BGU65597 BQQ65550:BQQ65597 CAM65550:CAM65597 CKI65550:CKI65597 CUE65550:CUE65597 DEA65550:DEA65597 DNW65550:DNW65597 DXS65550:DXS65597 EHO65550:EHO65597 ERK65550:ERK65597 FBG65550:FBG65597 FLC65550:FLC65597 FUY65550:FUY65597 GEU65550:GEU65597 GOQ65550:GOQ65597 GYM65550:GYM65597 HII65550:HII65597 HSE65550:HSE65597 ICA65550:ICA65597 ILW65550:ILW65597 IVS65550:IVS65597 JFO65550:JFO65597 JPK65550:JPK65597 JZG65550:JZG65597 KJC65550:KJC65597 KSY65550:KSY65597 LCU65550:LCU65597 LMQ65550:LMQ65597 LWM65550:LWM65597 MGI65550:MGI65597 MQE65550:MQE65597 NAA65550:NAA65597 NJW65550:NJW65597 NTS65550:NTS65597 ODO65550:ODO65597 ONK65550:ONK65597 OXG65550:OXG65597 PHC65550:PHC65597 PQY65550:PQY65597 QAU65550:QAU65597 QKQ65550:QKQ65597 QUM65550:QUM65597 REI65550:REI65597 ROE65550:ROE65597 RYA65550:RYA65597 SHW65550:SHW65597 SRS65550:SRS65597 TBO65550:TBO65597 TLK65550:TLK65597 TVG65550:TVG65597 UFC65550:UFC65597 UOY65550:UOY65597 UYU65550:UYU65597 VIQ65550:VIQ65597 VSM65550:VSM65597 WCI65550:WCI65597 WME65550:WME65597 WWA65550:WWA65597 S131086:S131133 JO131086:JO131133 TK131086:TK131133 ADG131086:ADG131133 ANC131086:ANC131133 AWY131086:AWY131133 BGU131086:BGU131133 BQQ131086:BQQ131133 CAM131086:CAM131133 CKI131086:CKI131133 CUE131086:CUE131133 DEA131086:DEA131133 DNW131086:DNW131133 DXS131086:DXS131133 EHO131086:EHO131133 ERK131086:ERK131133 FBG131086:FBG131133 FLC131086:FLC131133 FUY131086:FUY131133 GEU131086:GEU131133 GOQ131086:GOQ131133 GYM131086:GYM131133 HII131086:HII131133 HSE131086:HSE131133 ICA131086:ICA131133 ILW131086:ILW131133 IVS131086:IVS131133 JFO131086:JFO131133 JPK131086:JPK131133 JZG131086:JZG131133 KJC131086:KJC131133 KSY131086:KSY131133 LCU131086:LCU131133 LMQ131086:LMQ131133 LWM131086:LWM131133 MGI131086:MGI131133 MQE131086:MQE131133 NAA131086:NAA131133 NJW131086:NJW131133 NTS131086:NTS131133 ODO131086:ODO131133 ONK131086:ONK131133 OXG131086:OXG131133 PHC131086:PHC131133 PQY131086:PQY131133 QAU131086:QAU131133 QKQ131086:QKQ131133 QUM131086:QUM131133 REI131086:REI131133 ROE131086:ROE131133 RYA131086:RYA131133 SHW131086:SHW131133 SRS131086:SRS131133 TBO131086:TBO131133 TLK131086:TLK131133 TVG131086:TVG131133 UFC131086:UFC131133 UOY131086:UOY131133 UYU131086:UYU131133 VIQ131086:VIQ131133 VSM131086:VSM131133 WCI131086:WCI131133 WME131086:WME131133 WWA131086:WWA131133 S196622:S196669 JO196622:JO196669 TK196622:TK196669 ADG196622:ADG196669 ANC196622:ANC196669 AWY196622:AWY196669 BGU196622:BGU196669 BQQ196622:BQQ196669 CAM196622:CAM196669 CKI196622:CKI196669 CUE196622:CUE196669 DEA196622:DEA196669 DNW196622:DNW196669 DXS196622:DXS196669 EHO196622:EHO196669 ERK196622:ERK196669 FBG196622:FBG196669 FLC196622:FLC196669 FUY196622:FUY196669 GEU196622:GEU196669 GOQ196622:GOQ196669 GYM196622:GYM196669 HII196622:HII196669 HSE196622:HSE196669 ICA196622:ICA196669 ILW196622:ILW196669 IVS196622:IVS196669 JFO196622:JFO196669 JPK196622:JPK196669 JZG196622:JZG196669 KJC196622:KJC196669 KSY196622:KSY196669 LCU196622:LCU196669 LMQ196622:LMQ196669 LWM196622:LWM196669 MGI196622:MGI196669 MQE196622:MQE196669 NAA196622:NAA196669 NJW196622:NJW196669 NTS196622:NTS196669 ODO196622:ODO196669 ONK196622:ONK196669 OXG196622:OXG196669 PHC196622:PHC196669 PQY196622:PQY196669 QAU196622:QAU196669 QKQ196622:QKQ196669 QUM196622:QUM196669 REI196622:REI196669 ROE196622:ROE196669 RYA196622:RYA196669 SHW196622:SHW196669 SRS196622:SRS196669 TBO196622:TBO196669 TLK196622:TLK196669 TVG196622:TVG196669 UFC196622:UFC196669 UOY196622:UOY196669 UYU196622:UYU196669 VIQ196622:VIQ196669 VSM196622:VSM196669 WCI196622:WCI196669 WME196622:WME196669 WWA196622:WWA196669 S262158:S262205 JO262158:JO262205 TK262158:TK262205 ADG262158:ADG262205 ANC262158:ANC262205 AWY262158:AWY262205 BGU262158:BGU262205 BQQ262158:BQQ262205 CAM262158:CAM262205 CKI262158:CKI262205 CUE262158:CUE262205 DEA262158:DEA262205 DNW262158:DNW262205 DXS262158:DXS262205 EHO262158:EHO262205 ERK262158:ERK262205 FBG262158:FBG262205 FLC262158:FLC262205 FUY262158:FUY262205 GEU262158:GEU262205 GOQ262158:GOQ262205 GYM262158:GYM262205 HII262158:HII262205 HSE262158:HSE262205 ICA262158:ICA262205 ILW262158:ILW262205 IVS262158:IVS262205 JFO262158:JFO262205 JPK262158:JPK262205 JZG262158:JZG262205 KJC262158:KJC262205 KSY262158:KSY262205 LCU262158:LCU262205 LMQ262158:LMQ262205 LWM262158:LWM262205 MGI262158:MGI262205 MQE262158:MQE262205 NAA262158:NAA262205 NJW262158:NJW262205 NTS262158:NTS262205 ODO262158:ODO262205 ONK262158:ONK262205 OXG262158:OXG262205 PHC262158:PHC262205 PQY262158:PQY262205 QAU262158:QAU262205 QKQ262158:QKQ262205 QUM262158:QUM262205 REI262158:REI262205 ROE262158:ROE262205 RYA262158:RYA262205 SHW262158:SHW262205 SRS262158:SRS262205 TBO262158:TBO262205 TLK262158:TLK262205 TVG262158:TVG262205 UFC262158:UFC262205 UOY262158:UOY262205 UYU262158:UYU262205 VIQ262158:VIQ262205 VSM262158:VSM262205 WCI262158:WCI262205 WME262158:WME262205 WWA262158:WWA262205 S327694:S327741 JO327694:JO327741 TK327694:TK327741 ADG327694:ADG327741 ANC327694:ANC327741 AWY327694:AWY327741 BGU327694:BGU327741 BQQ327694:BQQ327741 CAM327694:CAM327741 CKI327694:CKI327741 CUE327694:CUE327741 DEA327694:DEA327741 DNW327694:DNW327741 DXS327694:DXS327741 EHO327694:EHO327741 ERK327694:ERK327741 FBG327694:FBG327741 FLC327694:FLC327741 FUY327694:FUY327741 GEU327694:GEU327741 GOQ327694:GOQ327741 GYM327694:GYM327741 HII327694:HII327741 HSE327694:HSE327741 ICA327694:ICA327741 ILW327694:ILW327741 IVS327694:IVS327741 JFO327694:JFO327741 JPK327694:JPK327741 JZG327694:JZG327741 KJC327694:KJC327741 KSY327694:KSY327741 LCU327694:LCU327741 LMQ327694:LMQ327741 LWM327694:LWM327741 MGI327694:MGI327741 MQE327694:MQE327741 NAA327694:NAA327741 NJW327694:NJW327741 NTS327694:NTS327741 ODO327694:ODO327741 ONK327694:ONK327741 OXG327694:OXG327741 PHC327694:PHC327741 PQY327694:PQY327741 QAU327694:QAU327741 QKQ327694:QKQ327741 QUM327694:QUM327741 REI327694:REI327741 ROE327694:ROE327741 RYA327694:RYA327741 SHW327694:SHW327741 SRS327694:SRS327741 TBO327694:TBO327741 TLK327694:TLK327741 TVG327694:TVG327741 UFC327694:UFC327741 UOY327694:UOY327741 UYU327694:UYU327741 VIQ327694:VIQ327741 VSM327694:VSM327741 WCI327694:WCI327741 WME327694:WME327741 WWA327694:WWA327741 S393230:S393277 JO393230:JO393277 TK393230:TK393277 ADG393230:ADG393277 ANC393230:ANC393277 AWY393230:AWY393277 BGU393230:BGU393277 BQQ393230:BQQ393277 CAM393230:CAM393277 CKI393230:CKI393277 CUE393230:CUE393277 DEA393230:DEA393277 DNW393230:DNW393277 DXS393230:DXS393277 EHO393230:EHO393277 ERK393230:ERK393277 FBG393230:FBG393277 FLC393230:FLC393277 FUY393230:FUY393277 GEU393230:GEU393277 GOQ393230:GOQ393277 GYM393230:GYM393277 HII393230:HII393277 HSE393230:HSE393277 ICA393230:ICA393277 ILW393230:ILW393277 IVS393230:IVS393277 JFO393230:JFO393277 JPK393230:JPK393277 JZG393230:JZG393277 KJC393230:KJC393277 KSY393230:KSY393277 LCU393230:LCU393277 LMQ393230:LMQ393277 LWM393230:LWM393277 MGI393230:MGI393277 MQE393230:MQE393277 NAA393230:NAA393277 NJW393230:NJW393277 NTS393230:NTS393277 ODO393230:ODO393277 ONK393230:ONK393277 OXG393230:OXG393277 PHC393230:PHC393277 PQY393230:PQY393277 QAU393230:QAU393277 QKQ393230:QKQ393277 QUM393230:QUM393277 REI393230:REI393277 ROE393230:ROE393277 RYA393230:RYA393277 SHW393230:SHW393277 SRS393230:SRS393277 TBO393230:TBO393277 TLK393230:TLK393277 TVG393230:TVG393277 UFC393230:UFC393277 UOY393230:UOY393277 UYU393230:UYU393277 VIQ393230:VIQ393277 VSM393230:VSM393277 WCI393230:WCI393277 WME393230:WME393277 WWA393230:WWA393277 S458766:S458813 JO458766:JO458813 TK458766:TK458813 ADG458766:ADG458813 ANC458766:ANC458813 AWY458766:AWY458813 BGU458766:BGU458813 BQQ458766:BQQ458813 CAM458766:CAM458813 CKI458766:CKI458813 CUE458766:CUE458813 DEA458766:DEA458813 DNW458766:DNW458813 DXS458766:DXS458813 EHO458766:EHO458813 ERK458766:ERK458813 FBG458766:FBG458813 FLC458766:FLC458813 FUY458766:FUY458813 GEU458766:GEU458813 GOQ458766:GOQ458813 GYM458766:GYM458813 HII458766:HII458813 HSE458766:HSE458813 ICA458766:ICA458813 ILW458766:ILW458813 IVS458766:IVS458813 JFO458766:JFO458813 JPK458766:JPK458813 JZG458766:JZG458813 KJC458766:KJC458813 KSY458766:KSY458813 LCU458766:LCU458813 LMQ458766:LMQ458813 LWM458766:LWM458813 MGI458766:MGI458813 MQE458766:MQE458813 NAA458766:NAA458813 NJW458766:NJW458813 NTS458766:NTS458813 ODO458766:ODO458813 ONK458766:ONK458813 OXG458766:OXG458813 PHC458766:PHC458813 PQY458766:PQY458813 QAU458766:QAU458813 QKQ458766:QKQ458813 QUM458766:QUM458813 REI458766:REI458813 ROE458766:ROE458813 RYA458766:RYA458813 SHW458766:SHW458813 SRS458766:SRS458813 TBO458766:TBO458813 TLK458766:TLK458813 TVG458766:TVG458813 UFC458766:UFC458813 UOY458766:UOY458813 UYU458766:UYU458813 VIQ458766:VIQ458813 VSM458766:VSM458813 WCI458766:WCI458813 WME458766:WME458813 WWA458766:WWA458813 S524302:S524349 JO524302:JO524349 TK524302:TK524349 ADG524302:ADG524349 ANC524302:ANC524349 AWY524302:AWY524349 BGU524302:BGU524349 BQQ524302:BQQ524349 CAM524302:CAM524349 CKI524302:CKI524349 CUE524302:CUE524349 DEA524302:DEA524349 DNW524302:DNW524349 DXS524302:DXS524349 EHO524302:EHO524349 ERK524302:ERK524349 FBG524302:FBG524349 FLC524302:FLC524349 FUY524302:FUY524349 GEU524302:GEU524349 GOQ524302:GOQ524349 GYM524302:GYM524349 HII524302:HII524349 HSE524302:HSE524349 ICA524302:ICA524349 ILW524302:ILW524349 IVS524302:IVS524349 JFO524302:JFO524349 JPK524302:JPK524349 JZG524302:JZG524349 KJC524302:KJC524349 KSY524302:KSY524349 LCU524302:LCU524349 LMQ524302:LMQ524349 LWM524302:LWM524349 MGI524302:MGI524349 MQE524302:MQE524349 NAA524302:NAA524349 NJW524302:NJW524349 NTS524302:NTS524349 ODO524302:ODO524349 ONK524302:ONK524349 OXG524302:OXG524349 PHC524302:PHC524349 PQY524302:PQY524349 QAU524302:QAU524349 QKQ524302:QKQ524349 QUM524302:QUM524349 REI524302:REI524349 ROE524302:ROE524349 RYA524302:RYA524349 SHW524302:SHW524349 SRS524302:SRS524349 TBO524302:TBO524349 TLK524302:TLK524349 TVG524302:TVG524349 UFC524302:UFC524349 UOY524302:UOY524349 UYU524302:UYU524349 VIQ524302:VIQ524349 VSM524302:VSM524349 WCI524302:WCI524349 WME524302:WME524349 WWA524302:WWA524349 S589838:S589885 JO589838:JO589885 TK589838:TK589885 ADG589838:ADG589885 ANC589838:ANC589885 AWY589838:AWY589885 BGU589838:BGU589885 BQQ589838:BQQ589885 CAM589838:CAM589885 CKI589838:CKI589885 CUE589838:CUE589885 DEA589838:DEA589885 DNW589838:DNW589885 DXS589838:DXS589885 EHO589838:EHO589885 ERK589838:ERK589885 FBG589838:FBG589885 FLC589838:FLC589885 FUY589838:FUY589885 GEU589838:GEU589885 GOQ589838:GOQ589885 GYM589838:GYM589885 HII589838:HII589885 HSE589838:HSE589885 ICA589838:ICA589885 ILW589838:ILW589885 IVS589838:IVS589885 JFO589838:JFO589885 JPK589838:JPK589885 JZG589838:JZG589885 KJC589838:KJC589885 KSY589838:KSY589885 LCU589838:LCU589885 LMQ589838:LMQ589885 LWM589838:LWM589885 MGI589838:MGI589885 MQE589838:MQE589885 NAA589838:NAA589885 NJW589838:NJW589885 NTS589838:NTS589885 ODO589838:ODO589885 ONK589838:ONK589885 OXG589838:OXG589885 PHC589838:PHC589885 PQY589838:PQY589885 QAU589838:QAU589885 QKQ589838:QKQ589885 QUM589838:QUM589885 REI589838:REI589885 ROE589838:ROE589885 RYA589838:RYA589885 SHW589838:SHW589885 SRS589838:SRS589885 TBO589838:TBO589885 TLK589838:TLK589885 TVG589838:TVG589885 UFC589838:UFC589885 UOY589838:UOY589885 UYU589838:UYU589885 VIQ589838:VIQ589885 VSM589838:VSM589885 WCI589838:WCI589885 WME589838:WME589885 WWA589838:WWA589885 S655374:S655421 JO655374:JO655421 TK655374:TK655421 ADG655374:ADG655421 ANC655374:ANC655421 AWY655374:AWY655421 BGU655374:BGU655421 BQQ655374:BQQ655421 CAM655374:CAM655421 CKI655374:CKI655421 CUE655374:CUE655421 DEA655374:DEA655421 DNW655374:DNW655421 DXS655374:DXS655421 EHO655374:EHO655421 ERK655374:ERK655421 FBG655374:FBG655421 FLC655374:FLC655421 FUY655374:FUY655421 GEU655374:GEU655421 GOQ655374:GOQ655421 GYM655374:GYM655421 HII655374:HII655421 HSE655374:HSE655421 ICA655374:ICA655421 ILW655374:ILW655421 IVS655374:IVS655421 JFO655374:JFO655421 JPK655374:JPK655421 JZG655374:JZG655421 KJC655374:KJC655421 KSY655374:KSY655421 LCU655374:LCU655421 LMQ655374:LMQ655421 LWM655374:LWM655421 MGI655374:MGI655421 MQE655374:MQE655421 NAA655374:NAA655421 NJW655374:NJW655421 NTS655374:NTS655421 ODO655374:ODO655421 ONK655374:ONK655421 OXG655374:OXG655421 PHC655374:PHC655421 PQY655374:PQY655421 QAU655374:QAU655421 QKQ655374:QKQ655421 QUM655374:QUM655421 REI655374:REI655421 ROE655374:ROE655421 RYA655374:RYA655421 SHW655374:SHW655421 SRS655374:SRS655421 TBO655374:TBO655421 TLK655374:TLK655421 TVG655374:TVG655421 UFC655374:UFC655421 UOY655374:UOY655421 UYU655374:UYU655421 VIQ655374:VIQ655421 VSM655374:VSM655421 WCI655374:WCI655421 WME655374:WME655421 WWA655374:WWA655421 S720910:S720957 JO720910:JO720957 TK720910:TK720957 ADG720910:ADG720957 ANC720910:ANC720957 AWY720910:AWY720957 BGU720910:BGU720957 BQQ720910:BQQ720957 CAM720910:CAM720957 CKI720910:CKI720957 CUE720910:CUE720957 DEA720910:DEA720957 DNW720910:DNW720957 DXS720910:DXS720957 EHO720910:EHO720957 ERK720910:ERK720957 FBG720910:FBG720957 FLC720910:FLC720957 FUY720910:FUY720957 GEU720910:GEU720957 GOQ720910:GOQ720957 GYM720910:GYM720957 HII720910:HII720957 HSE720910:HSE720957 ICA720910:ICA720957 ILW720910:ILW720957 IVS720910:IVS720957 JFO720910:JFO720957 JPK720910:JPK720957 JZG720910:JZG720957 KJC720910:KJC720957 KSY720910:KSY720957 LCU720910:LCU720957 LMQ720910:LMQ720957 LWM720910:LWM720957 MGI720910:MGI720957 MQE720910:MQE720957 NAA720910:NAA720957 NJW720910:NJW720957 NTS720910:NTS720957 ODO720910:ODO720957 ONK720910:ONK720957 OXG720910:OXG720957 PHC720910:PHC720957 PQY720910:PQY720957 QAU720910:QAU720957 QKQ720910:QKQ720957 QUM720910:QUM720957 REI720910:REI720957 ROE720910:ROE720957 RYA720910:RYA720957 SHW720910:SHW720957 SRS720910:SRS720957 TBO720910:TBO720957 TLK720910:TLK720957 TVG720910:TVG720957 UFC720910:UFC720957 UOY720910:UOY720957 UYU720910:UYU720957 VIQ720910:VIQ720957 VSM720910:VSM720957 WCI720910:WCI720957 WME720910:WME720957 WWA720910:WWA720957 S786446:S786493 JO786446:JO786493 TK786446:TK786493 ADG786446:ADG786493 ANC786446:ANC786493 AWY786446:AWY786493 BGU786446:BGU786493 BQQ786446:BQQ786493 CAM786446:CAM786493 CKI786446:CKI786493 CUE786446:CUE786493 DEA786446:DEA786493 DNW786446:DNW786493 DXS786446:DXS786493 EHO786446:EHO786493 ERK786446:ERK786493 FBG786446:FBG786493 FLC786446:FLC786493 FUY786446:FUY786493 GEU786446:GEU786493 GOQ786446:GOQ786493 GYM786446:GYM786493 HII786446:HII786493 HSE786446:HSE786493 ICA786446:ICA786493 ILW786446:ILW786493 IVS786446:IVS786493 JFO786446:JFO786493 JPK786446:JPK786493 JZG786446:JZG786493 KJC786446:KJC786493 KSY786446:KSY786493 LCU786446:LCU786493 LMQ786446:LMQ786493 LWM786446:LWM786493 MGI786446:MGI786493 MQE786446:MQE786493 NAA786446:NAA786493 NJW786446:NJW786493 NTS786446:NTS786493 ODO786446:ODO786493 ONK786446:ONK786493 OXG786446:OXG786493 PHC786446:PHC786493 PQY786446:PQY786493 QAU786446:QAU786493 QKQ786446:QKQ786493 QUM786446:QUM786493 REI786446:REI786493 ROE786446:ROE786493 RYA786446:RYA786493 SHW786446:SHW786493 SRS786446:SRS786493 TBO786446:TBO786493 TLK786446:TLK786493 TVG786446:TVG786493 UFC786446:UFC786493 UOY786446:UOY786493 UYU786446:UYU786493 VIQ786446:VIQ786493 VSM786446:VSM786493 WCI786446:WCI786493 WME786446:WME786493 WWA786446:WWA786493 S851982:S852029 JO851982:JO852029 TK851982:TK852029 ADG851982:ADG852029 ANC851982:ANC852029 AWY851982:AWY852029 BGU851982:BGU852029 BQQ851982:BQQ852029 CAM851982:CAM852029 CKI851982:CKI852029 CUE851982:CUE852029 DEA851982:DEA852029 DNW851982:DNW852029 DXS851982:DXS852029 EHO851982:EHO852029 ERK851982:ERK852029 FBG851982:FBG852029 FLC851982:FLC852029 FUY851982:FUY852029 GEU851982:GEU852029 GOQ851982:GOQ852029 GYM851982:GYM852029 HII851982:HII852029 HSE851982:HSE852029 ICA851982:ICA852029 ILW851982:ILW852029 IVS851982:IVS852029 JFO851982:JFO852029 JPK851982:JPK852029 JZG851982:JZG852029 KJC851982:KJC852029 KSY851982:KSY852029 LCU851982:LCU852029 LMQ851982:LMQ852029 LWM851982:LWM852029 MGI851982:MGI852029 MQE851982:MQE852029 NAA851982:NAA852029 NJW851982:NJW852029 NTS851982:NTS852029 ODO851982:ODO852029 ONK851982:ONK852029 OXG851982:OXG852029 PHC851982:PHC852029 PQY851982:PQY852029 QAU851982:QAU852029 QKQ851982:QKQ852029 QUM851982:QUM852029 REI851982:REI852029 ROE851982:ROE852029 RYA851982:RYA852029 SHW851982:SHW852029 SRS851982:SRS852029 TBO851982:TBO852029 TLK851982:TLK852029 TVG851982:TVG852029 UFC851982:UFC852029 UOY851982:UOY852029 UYU851982:UYU852029 VIQ851982:VIQ852029 VSM851982:VSM852029 WCI851982:WCI852029 WME851982:WME852029 WWA851982:WWA852029 S917518:S917565 JO917518:JO917565 TK917518:TK917565 ADG917518:ADG917565 ANC917518:ANC917565 AWY917518:AWY917565 BGU917518:BGU917565 BQQ917518:BQQ917565 CAM917518:CAM917565 CKI917518:CKI917565 CUE917518:CUE917565 DEA917518:DEA917565 DNW917518:DNW917565 DXS917518:DXS917565 EHO917518:EHO917565 ERK917518:ERK917565 FBG917518:FBG917565 FLC917518:FLC917565 FUY917518:FUY917565 GEU917518:GEU917565 GOQ917518:GOQ917565 GYM917518:GYM917565 HII917518:HII917565 HSE917518:HSE917565 ICA917518:ICA917565 ILW917518:ILW917565 IVS917518:IVS917565 JFO917518:JFO917565 JPK917518:JPK917565 JZG917518:JZG917565 KJC917518:KJC917565 KSY917518:KSY917565 LCU917518:LCU917565 LMQ917518:LMQ917565 LWM917518:LWM917565 MGI917518:MGI917565 MQE917518:MQE917565 NAA917518:NAA917565 NJW917518:NJW917565 NTS917518:NTS917565 ODO917518:ODO917565 ONK917518:ONK917565 OXG917518:OXG917565 PHC917518:PHC917565 PQY917518:PQY917565 QAU917518:QAU917565 QKQ917518:QKQ917565 QUM917518:QUM917565 REI917518:REI917565 ROE917518:ROE917565 RYA917518:RYA917565 SHW917518:SHW917565 SRS917518:SRS917565 TBO917518:TBO917565 TLK917518:TLK917565 TVG917518:TVG917565 UFC917518:UFC917565 UOY917518:UOY917565 UYU917518:UYU917565 VIQ917518:VIQ917565 VSM917518:VSM917565 WCI917518:WCI917565 WME917518:WME917565 WWA917518:WWA917565 S983054:S983101 JO983054:JO983101 TK983054:TK983101 ADG983054:ADG983101 ANC983054:ANC983101 AWY983054:AWY983101 BGU983054:BGU983101 BQQ983054:BQQ983101 CAM983054:CAM983101 CKI983054:CKI983101 CUE983054:CUE983101 DEA983054:DEA983101 DNW983054:DNW983101 DXS983054:DXS983101 EHO983054:EHO983101 ERK983054:ERK983101 FBG983054:FBG983101 FLC983054:FLC983101 FUY983054:FUY983101 GEU983054:GEU983101 GOQ983054:GOQ983101 GYM983054:GYM983101 HII983054:HII983101 HSE983054:HSE983101 ICA983054:ICA983101 ILW983054:ILW983101 IVS983054:IVS983101 JFO983054:JFO983101 JPK983054:JPK983101 JZG983054:JZG983101 KJC983054:KJC983101 KSY983054:KSY983101 LCU983054:LCU983101 LMQ983054:LMQ983101 LWM983054:LWM983101 MGI983054:MGI983101 MQE983054:MQE983101 NAA983054:NAA983101 NJW983054:NJW983101 NTS983054:NTS983101 ODO983054:ODO983101 ONK983054:ONK983101 OXG983054:OXG983101 PHC983054:PHC983101 PQY983054:PQY983101 QAU983054:QAU983101 QKQ983054:QKQ983101 QUM983054:QUM983101 REI983054:REI983101 ROE983054:ROE983101 RYA983054:RYA983101 SHW983054:SHW983101 SRS983054:SRS983101 TBO983054:TBO983101 TLK983054:TLK983101 TVG983054:TVG983101 UFC983054:UFC983101 UOY983054:UOY983101 UYU983054:UYU983101 VIQ983054:VIQ983101 VSM983054:VSM983101 WCI983054:WCI983101 WME983054:WME983101 WWA983054:WWA983101 VTH983054:VTH983101 JR14:JR61 TN14:TN61 ADJ14:ADJ61 ANF14:ANF61 AXB14:AXB61 BGX14:BGX61 BQT14:BQT61 CAP14:CAP61 CKL14:CKL61 CUH14:CUH61 DED14:DED61 DNZ14:DNZ61 DXV14:DXV61 EHR14:EHR61 ERN14:ERN61 FBJ14:FBJ61 FLF14:FLF61 FVB14:FVB61 GEX14:GEX61 GOT14:GOT61 GYP14:GYP61 HIL14:HIL61 HSH14:HSH61 ICD14:ICD61 ILZ14:ILZ61 IVV14:IVV61 JFR14:JFR61 JPN14:JPN61 JZJ14:JZJ61 KJF14:KJF61 KTB14:KTB61 LCX14:LCX61 LMT14:LMT61 LWP14:LWP61 MGL14:MGL61 MQH14:MQH61 NAD14:NAD61 NJZ14:NJZ61 NTV14:NTV61 ODR14:ODR61 ONN14:ONN61 OXJ14:OXJ61 PHF14:PHF61 PRB14:PRB61 QAX14:QAX61 QKT14:QKT61 QUP14:QUP61 REL14:REL61 ROH14:ROH61 RYD14:RYD61 SHZ14:SHZ61 SRV14:SRV61 TBR14:TBR61 TLN14:TLN61 TVJ14:TVJ61 UFF14:UFF61 UPB14:UPB61 UYX14:UYX61 VIT14:VIT61 VSP14:VSP61 WCL14:WCL61 WMH14:WMH61 WWD14:WWD61 V65550:V65597 JR65550:JR65597 TN65550:TN65597 ADJ65550:ADJ65597 ANF65550:ANF65597 AXB65550:AXB65597 BGX65550:BGX65597 BQT65550:BQT65597 CAP65550:CAP65597 CKL65550:CKL65597 CUH65550:CUH65597 DED65550:DED65597 DNZ65550:DNZ65597 DXV65550:DXV65597 EHR65550:EHR65597 ERN65550:ERN65597 FBJ65550:FBJ65597 FLF65550:FLF65597 FVB65550:FVB65597 GEX65550:GEX65597 GOT65550:GOT65597 GYP65550:GYP65597 HIL65550:HIL65597 HSH65550:HSH65597 ICD65550:ICD65597 ILZ65550:ILZ65597 IVV65550:IVV65597 JFR65550:JFR65597 JPN65550:JPN65597 JZJ65550:JZJ65597 KJF65550:KJF65597 KTB65550:KTB65597 LCX65550:LCX65597 LMT65550:LMT65597 LWP65550:LWP65597 MGL65550:MGL65597 MQH65550:MQH65597 NAD65550:NAD65597 NJZ65550:NJZ65597 NTV65550:NTV65597 ODR65550:ODR65597 ONN65550:ONN65597 OXJ65550:OXJ65597 PHF65550:PHF65597 PRB65550:PRB65597 QAX65550:QAX65597 QKT65550:QKT65597 QUP65550:QUP65597 REL65550:REL65597 ROH65550:ROH65597 RYD65550:RYD65597 SHZ65550:SHZ65597 SRV65550:SRV65597 TBR65550:TBR65597 TLN65550:TLN65597 TVJ65550:TVJ65597 UFF65550:UFF65597 UPB65550:UPB65597 UYX65550:UYX65597 VIT65550:VIT65597 VSP65550:VSP65597 WCL65550:WCL65597 WMH65550:WMH65597 WWD65550:WWD65597 V131086:V131133 JR131086:JR131133 TN131086:TN131133 ADJ131086:ADJ131133 ANF131086:ANF131133 AXB131086:AXB131133 BGX131086:BGX131133 BQT131086:BQT131133 CAP131086:CAP131133 CKL131086:CKL131133 CUH131086:CUH131133 DED131086:DED131133 DNZ131086:DNZ131133 DXV131086:DXV131133 EHR131086:EHR131133 ERN131086:ERN131133 FBJ131086:FBJ131133 FLF131086:FLF131133 FVB131086:FVB131133 GEX131086:GEX131133 GOT131086:GOT131133 GYP131086:GYP131133 HIL131086:HIL131133 HSH131086:HSH131133 ICD131086:ICD131133 ILZ131086:ILZ131133 IVV131086:IVV131133 JFR131086:JFR131133 JPN131086:JPN131133 JZJ131086:JZJ131133 KJF131086:KJF131133 KTB131086:KTB131133 LCX131086:LCX131133 LMT131086:LMT131133 LWP131086:LWP131133 MGL131086:MGL131133 MQH131086:MQH131133 NAD131086:NAD131133 NJZ131086:NJZ131133 NTV131086:NTV131133 ODR131086:ODR131133 ONN131086:ONN131133 OXJ131086:OXJ131133 PHF131086:PHF131133 PRB131086:PRB131133 QAX131086:QAX131133 QKT131086:QKT131133 QUP131086:QUP131133 REL131086:REL131133 ROH131086:ROH131133 RYD131086:RYD131133 SHZ131086:SHZ131133 SRV131086:SRV131133 TBR131086:TBR131133 TLN131086:TLN131133 TVJ131086:TVJ131133 UFF131086:UFF131133 UPB131086:UPB131133 UYX131086:UYX131133 VIT131086:VIT131133 VSP131086:VSP131133 WCL131086:WCL131133 WMH131086:WMH131133 WWD131086:WWD131133 V196622:V196669 JR196622:JR196669 TN196622:TN196669 ADJ196622:ADJ196669 ANF196622:ANF196669 AXB196622:AXB196669 BGX196622:BGX196669 BQT196622:BQT196669 CAP196622:CAP196669 CKL196622:CKL196669 CUH196622:CUH196669 DED196622:DED196669 DNZ196622:DNZ196669 DXV196622:DXV196669 EHR196622:EHR196669 ERN196622:ERN196669 FBJ196622:FBJ196669 FLF196622:FLF196669 FVB196622:FVB196669 GEX196622:GEX196669 GOT196622:GOT196669 GYP196622:GYP196669 HIL196622:HIL196669 HSH196622:HSH196669 ICD196622:ICD196669 ILZ196622:ILZ196669 IVV196622:IVV196669 JFR196622:JFR196669 JPN196622:JPN196669 JZJ196622:JZJ196669 KJF196622:KJF196669 KTB196622:KTB196669 LCX196622:LCX196669 LMT196622:LMT196669 LWP196622:LWP196669 MGL196622:MGL196669 MQH196622:MQH196669 NAD196622:NAD196669 NJZ196622:NJZ196669 NTV196622:NTV196669 ODR196622:ODR196669 ONN196622:ONN196669 OXJ196622:OXJ196669 PHF196622:PHF196669 PRB196622:PRB196669 QAX196622:QAX196669 QKT196622:QKT196669 QUP196622:QUP196669 REL196622:REL196669 ROH196622:ROH196669 RYD196622:RYD196669 SHZ196622:SHZ196669 SRV196622:SRV196669 TBR196622:TBR196669 TLN196622:TLN196669 TVJ196622:TVJ196669 UFF196622:UFF196669 UPB196622:UPB196669 UYX196622:UYX196669 VIT196622:VIT196669 VSP196622:VSP196669 WCL196622:WCL196669 WMH196622:WMH196669 WWD196622:WWD196669 V262158:V262205 JR262158:JR262205 TN262158:TN262205 ADJ262158:ADJ262205 ANF262158:ANF262205 AXB262158:AXB262205 BGX262158:BGX262205 BQT262158:BQT262205 CAP262158:CAP262205 CKL262158:CKL262205 CUH262158:CUH262205 DED262158:DED262205 DNZ262158:DNZ262205 DXV262158:DXV262205 EHR262158:EHR262205 ERN262158:ERN262205 FBJ262158:FBJ262205 FLF262158:FLF262205 FVB262158:FVB262205 GEX262158:GEX262205 GOT262158:GOT262205 GYP262158:GYP262205 HIL262158:HIL262205 HSH262158:HSH262205 ICD262158:ICD262205 ILZ262158:ILZ262205 IVV262158:IVV262205 JFR262158:JFR262205 JPN262158:JPN262205 JZJ262158:JZJ262205 KJF262158:KJF262205 KTB262158:KTB262205 LCX262158:LCX262205 LMT262158:LMT262205 LWP262158:LWP262205 MGL262158:MGL262205 MQH262158:MQH262205 NAD262158:NAD262205 NJZ262158:NJZ262205 NTV262158:NTV262205 ODR262158:ODR262205 ONN262158:ONN262205 OXJ262158:OXJ262205 PHF262158:PHF262205 PRB262158:PRB262205 QAX262158:QAX262205 QKT262158:QKT262205 QUP262158:QUP262205 REL262158:REL262205 ROH262158:ROH262205 RYD262158:RYD262205 SHZ262158:SHZ262205 SRV262158:SRV262205 TBR262158:TBR262205 TLN262158:TLN262205 TVJ262158:TVJ262205 UFF262158:UFF262205 UPB262158:UPB262205 UYX262158:UYX262205 VIT262158:VIT262205 VSP262158:VSP262205 WCL262158:WCL262205 WMH262158:WMH262205 WWD262158:WWD262205 V327694:V327741 JR327694:JR327741 TN327694:TN327741 ADJ327694:ADJ327741 ANF327694:ANF327741 AXB327694:AXB327741 BGX327694:BGX327741 BQT327694:BQT327741 CAP327694:CAP327741 CKL327694:CKL327741 CUH327694:CUH327741 DED327694:DED327741 DNZ327694:DNZ327741 DXV327694:DXV327741 EHR327694:EHR327741 ERN327694:ERN327741 FBJ327694:FBJ327741 FLF327694:FLF327741 FVB327694:FVB327741 GEX327694:GEX327741 GOT327694:GOT327741 GYP327694:GYP327741 HIL327694:HIL327741 HSH327694:HSH327741 ICD327694:ICD327741 ILZ327694:ILZ327741 IVV327694:IVV327741 JFR327694:JFR327741 JPN327694:JPN327741 JZJ327694:JZJ327741 KJF327694:KJF327741 KTB327694:KTB327741 LCX327694:LCX327741 LMT327694:LMT327741 LWP327694:LWP327741 MGL327694:MGL327741 MQH327694:MQH327741 NAD327694:NAD327741 NJZ327694:NJZ327741 NTV327694:NTV327741 ODR327694:ODR327741 ONN327694:ONN327741 OXJ327694:OXJ327741 PHF327694:PHF327741 PRB327694:PRB327741 QAX327694:QAX327741 QKT327694:QKT327741 QUP327694:QUP327741 REL327694:REL327741 ROH327694:ROH327741 RYD327694:RYD327741 SHZ327694:SHZ327741 SRV327694:SRV327741 TBR327694:TBR327741 TLN327694:TLN327741 TVJ327694:TVJ327741 UFF327694:UFF327741 UPB327694:UPB327741 UYX327694:UYX327741 VIT327694:VIT327741 VSP327694:VSP327741 WCL327694:WCL327741 WMH327694:WMH327741 WWD327694:WWD327741 V393230:V393277 JR393230:JR393277 TN393230:TN393277 ADJ393230:ADJ393277 ANF393230:ANF393277 AXB393230:AXB393277 BGX393230:BGX393277 BQT393230:BQT393277 CAP393230:CAP393277 CKL393230:CKL393277 CUH393230:CUH393277 DED393230:DED393277 DNZ393230:DNZ393277 DXV393230:DXV393277 EHR393230:EHR393277 ERN393230:ERN393277 FBJ393230:FBJ393277 FLF393230:FLF393277 FVB393230:FVB393277 GEX393230:GEX393277 GOT393230:GOT393277 GYP393230:GYP393277 HIL393230:HIL393277 HSH393230:HSH393277 ICD393230:ICD393277 ILZ393230:ILZ393277 IVV393230:IVV393277 JFR393230:JFR393277 JPN393230:JPN393277 JZJ393230:JZJ393277 KJF393230:KJF393277 KTB393230:KTB393277 LCX393230:LCX393277 LMT393230:LMT393277 LWP393230:LWP393277 MGL393230:MGL393277 MQH393230:MQH393277 NAD393230:NAD393277 NJZ393230:NJZ393277 NTV393230:NTV393277 ODR393230:ODR393277 ONN393230:ONN393277 OXJ393230:OXJ393277 PHF393230:PHF393277 PRB393230:PRB393277 QAX393230:QAX393277 QKT393230:QKT393277 QUP393230:QUP393277 REL393230:REL393277 ROH393230:ROH393277 RYD393230:RYD393277 SHZ393230:SHZ393277 SRV393230:SRV393277 TBR393230:TBR393277 TLN393230:TLN393277 TVJ393230:TVJ393277 UFF393230:UFF393277 UPB393230:UPB393277 UYX393230:UYX393277 VIT393230:VIT393277 VSP393230:VSP393277 WCL393230:WCL393277 WMH393230:WMH393277 WWD393230:WWD393277 V458766:V458813 JR458766:JR458813 TN458766:TN458813 ADJ458766:ADJ458813 ANF458766:ANF458813 AXB458766:AXB458813 BGX458766:BGX458813 BQT458766:BQT458813 CAP458766:CAP458813 CKL458766:CKL458813 CUH458766:CUH458813 DED458766:DED458813 DNZ458766:DNZ458813 DXV458766:DXV458813 EHR458766:EHR458813 ERN458766:ERN458813 FBJ458766:FBJ458813 FLF458766:FLF458813 FVB458766:FVB458813 GEX458766:GEX458813 GOT458766:GOT458813 GYP458766:GYP458813 HIL458766:HIL458813 HSH458766:HSH458813 ICD458766:ICD458813 ILZ458766:ILZ458813 IVV458766:IVV458813 JFR458766:JFR458813 JPN458766:JPN458813 JZJ458766:JZJ458813 KJF458766:KJF458813 KTB458766:KTB458813 LCX458766:LCX458813 LMT458766:LMT458813 LWP458766:LWP458813 MGL458766:MGL458813 MQH458766:MQH458813 NAD458766:NAD458813 NJZ458766:NJZ458813 NTV458766:NTV458813 ODR458766:ODR458813 ONN458766:ONN458813 OXJ458766:OXJ458813 PHF458766:PHF458813 PRB458766:PRB458813 QAX458766:QAX458813 QKT458766:QKT458813 QUP458766:QUP458813 REL458766:REL458813 ROH458766:ROH458813 RYD458766:RYD458813 SHZ458766:SHZ458813 SRV458766:SRV458813 TBR458766:TBR458813 TLN458766:TLN458813 TVJ458766:TVJ458813 UFF458766:UFF458813 UPB458766:UPB458813 UYX458766:UYX458813 VIT458766:VIT458813 VSP458766:VSP458813 WCL458766:WCL458813 WMH458766:WMH458813 WWD458766:WWD458813 V524302:V524349 JR524302:JR524349 TN524302:TN524349 ADJ524302:ADJ524349 ANF524302:ANF524349 AXB524302:AXB524349 BGX524302:BGX524349 BQT524302:BQT524349 CAP524302:CAP524349 CKL524302:CKL524349 CUH524302:CUH524349 DED524302:DED524349 DNZ524302:DNZ524349 DXV524302:DXV524349 EHR524302:EHR524349 ERN524302:ERN524349 FBJ524302:FBJ524349 FLF524302:FLF524349 FVB524302:FVB524349 GEX524302:GEX524349 GOT524302:GOT524349 GYP524302:GYP524349 HIL524302:HIL524349 HSH524302:HSH524349 ICD524302:ICD524349 ILZ524302:ILZ524349 IVV524302:IVV524349 JFR524302:JFR524349 JPN524302:JPN524349 JZJ524302:JZJ524349 KJF524302:KJF524349 KTB524302:KTB524349 LCX524302:LCX524349 LMT524302:LMT524349 LWP524302:LWP524349 MGL524302:MGL524349 MQH524302:MQH524349 NAD524302:NAD524349 NJZ524302:NJZ524349 NTV524302:NTV524349 ODR524302:ODR524349 ONN524302:ONN524349 OXJ524302:OXJ524349 PHF524302:PHF524349 PRB524302:PRB524349 QAX524302:QAX524349 QKT524302:QKT524349 QUP524302:QUP524349 REL524302:REL524349 ROH524302:ROH524349 RYD524302:RYD524349 SHZ524302:SHZ524349 SRV524302:SRV524349 TBR524302:TBR524349 TLN524302:TLN524349 TVJ524302:TVJ524349 UFF524302:UFF524349 UPB524302:UPB524349 UYX524302:UYX524349 VIT524302:VIT524349 VSP524302:VSP524349 WCL524302:WCL524349 WMH524302:WMH524349 WWD524302:WWD524349 V589838:V589885 JR589838:JR589885 TN589838:TN589885 ADJ589838:ADJ589885 ANF589838:ANF589885 AXB589838:AXB589885 BGX589838:BGX589885 BQT589838:BQT589885 CAP589838:CAP589885 CKL589838:CKL589885 CUH589838:CUH589885 DED589838:DED589885 DNZ589838:DNZ589885 DXV589838:DXV589885 EHR589838:EHR589885 ERN589838:ERN589885 FBJ589838:FBJ589885 FLF589838:FLF589885 FVB589838:FVB589885 GEX589838:GEX589885 GOT589838:GOT589885 GYP589838:GYP589885 HIL589838:HIL589885 HSH589838:HSH589885 ICD589838:ICD589885 ILZ589838:ILZ589885 IVV589838:IVV589885 JFR589838:JFR589885 JPN589838:JPN589885 JZJ589838:JZJ589885 KJF589838:KJF589885 KTB589838:KTB589885 LCX589838:LCX589885 LMT589838:LMT589885 LWP589838:LWP589885 MGL589838:MGL589885 MQH589838:MQH589885 NAD589838:NAD589885 NJZ589838:NJZ589885 NTV589838:NTV589885 ODR589838:ODR589885 ONN589838:ONN589885 OXJ589838:OXJ589885 PHF589838:PHF589885 PRB589838:PRB589885 QAX589838:QAX589885 QKT589838:QKT589885 QUP589838:QUP589885 REL589838:REL589885 ROH589838:ROH589885 RYD589838:RYD589885 SHZ589838:SHZ589885 SRV589838:SRV589885 TBR589838:TBR589885 TLN589838:TLN589885 TVJ589838:TVJ589885 UFF589838:UFF589885 UPB589838:UPB589885 UYX589838:UYX589885 VIT589838:VIT589885 VSP589838:VSP589885 WCL589838:WCL589885 WMH589838:WMH589885 WWD589838:WWD589885 V655374:V655421 JR655374:JR655421 TN655374:TN655421 ADJ655374:ADJ655421 ANF655374:ANF655421 AXB655374:AXB655421 BGX655374:BGX655421 BQT655374:BQT655421 CAP655374:CAP655421 CKL655374:CKL655421 CUH655374:CUH655421 DED655374:DED655421 DNZ655374:DNZ655421 DXV655374:DXV655421 EHR655374:EHR655421 ERN655374:ERN655421 FBJ655374:FBJ655421 FLF655374:FLF655421 FVB655374:FVB655421 GEX655374:GEX655421 GOT655374:GOT655421 GYP655374:GYP655421 HIL655374:HIL655421 HSH655374:HSH655421 ICD655374:ICD655421 ILZ655374:ILZ655421 IVV655374:IVV655421 JFR655374:JFR655421 JPN655374:JPN655421 JZJ655374:JZJ655421 KJF655374:KJF655421 KTB655374:KTB655421 LCX655374:LCX655421 LMT655374:LMT655421 LWP655374:LWP655421 MGL655374:MGL655421 MQH655374:MQH655421 NAD655374:NAD655421 NJZ655374:NJZ655421 NTV655374:NTV655421 ODR655374:ODR655421 ONN655374:ONN655421 OXJ655374:OXJ655421 PHF655374:PHF655421 PRB655374:PRB655421 QAX655374:QAX655421 QKT655374:QKT655421 QUP655374:QUP655421 REL655374:REL655421 ROH655374:ROH655421 RYD655374:RYD655421 SHZ655374:SHZ655421 SRV655374:SRV655421 TBR655374:TBR655421 TLN655374:TLN655421 TVJ655374:TVJ655421 UFF655374:UFF655421 UPB655374:UPB655421 UYX655374:UYX655421 VIT655374:VIT655421 VSP655374:VSP655421 WCL655374:WCL655421 WMH655374:WMH655421 WWD655374:WWD655421 V720910:V720957 JR720910:JR720957 TN720910:TN720957 ADJ720910:ADJ720957 ANF720910:ANF720957 AXB720910:AXB720957 BGX720910:BGX720957 BQT720910:BQT720957 CAP720910:CAP720957 CKL720910:CKL720957 CUH720910:CUH720957 DED720910:DED720957 DNZ720910:DNZ720957 DXV720910:DXV720957 EHR720910:EHR720957 ERN720910:ERN720957 FBJ720910:FBJ720957 FLF720910:FLF720957 FVB720910:FVB720957 GEX720910:GEX720957 GOT720910:GOT720957 GYP720910:GYP720957 HIL720910:HIL720957 HSH720910:HSH720957 ICD720910:ICD720957 ILZ720910:ILZ720957 IVV720910:IVV720957 JFR720910:JFR720957 JPN720910:JPN720957 JZJ720910:JZJ720957 KJF720910:KJF720957 KTB720910:KTB720957 LCX720910:LCX720957 LMT720910:LMT720957 LWP720910:LWP720957 MGL720910:MGL720957 MQH720910:MQH720957 NAD720910:NAD720957 NJZ720910:NJZ720957 NTV720910:NTV720957 ODR720910:ODR720957 ONN720910:ONN720957 OXJ720910:OXJ720957 PHF720910:PHF720957 PRB720910:PRB720957 QAX720910:QAX720957 QKT720910:QKT720957 QUP720910:QUP720957 REL720910:REL720957 ROH720910:ROH720957 RYD720910:RYD720957 SHZ720910:SHZ720957 SRV720910:SRV720957 TBR720910:TBR720957 TLN720910:TLN720957 TVJ720910:TVJ720957 UFF720910:UFF720957 UPB720910:UPB720957 UYX720910:UYX720957 VIT720910:VIT720957 VSP720910:VSP720957 WCL720910:WCL720957 WMH720910:WMH720957 WWD720910:WWD720957 V786446:V786493 JR786446:JR786493 TN786446:TN786493 ADJ786446:ADJ786493 ANF786446:ANF786493 AXB786446:AXB786493 BGX786446:BGX786493 BQT786446:BQT786493 CAP786446:CAP786493 CKL786446:CKL786493 CUH786446:CUH786493 DED786446:DED786493 DNZ786446:DNZ786493 DXV786446:DXV786493 EHR786446:EHR786493 ERN786446:ERN786493 FBJ786446:FBJ786493 FLF786446:FLF786493 FVB786446:FVB786493 GEX786446:GEX786493 GOT786446:GOT786493 GYP786446:GYP786493 HIL786446:HIL786493 HSH786446:HSH786493 ICD786446:ICD786493 ILZ786446:ILZ786493 IVV786446:IVV786493 JFR786446:JFR786493 JPN786446:JPN786493 JZJ786446:JZJ786493 KJF786446:KJF786493 KTB786446:KTB786493 LCX786446:LCX786493 LMT786446:LMT786493 LWP786446:LWP786493 MGL786446:MGL786493 MQH786446:MQH786493 NAD786446:NAD786493 NJZ786446:NJZ786493 NTV786446:NTV786493 ODR786446:ODR786493 ONN786446:ONN786493 OXJ786446:OXJ786493 PHF786446:PHF786493 PRB786446:PRB786493 QAX786446:QAX786493 QKT786446:QKT786493 QUP786446:QUP786493 REL786446:REL786493 ROH786446:ROH786493 RYD786446:RYD786493 SHZ786446:SHZ786493 SRV786446:SRV786493 TBR786446:TBR786493 TLN786446:TLN786493 TVJ786446:TVJ786493 UFF786446:UFF786493 UPB786446:UPB786493 UYX786446:UYX786493 VIT786446:VIT786493 VSP786446:VSP786493 WCL786446:WCL786493 WMH786446:WMH786493 WWD786446:WWD786493 V851982:V852029 JR851982:JR852029 TN851982:TN852029 ADJ851982:ADJ852029 ANF851982:ANF852029 AXB851982:AXB852029 BGX851982:BGX852029 BQT851982:BQT852029 CAP851982:CAP852029 CKL851982:CKL852029 CUH851982:CUH852029 DED851982:DED852029 DNZ851982:DNZ852029 DXV851982:DXV852029 EHR851982:EHR852029 ERN851982:ERN852029 FBJ851982:FBJ852029 FLF851982:FLF852029 FVB851982:FVB852029 GEX851982:GEX852029 GOT851982:GOT852029 GYP851982:GYP852029 HIL851982:HIL852029 HSH851982:HSH852029 ICD851982:ICD852029 ILZ851982:ILZ852029 IVV851982:IVV852029 JFR851982:JFR852029 JPN851982:JPN852029 JZJ851982:JZJ852029 KJF851982:KJF852029 KTB851982:KTB852029 LCX851982:LCX852029 LMT851982:LMT852029 LWP851982:LWP852029 MGL851982:MGL852029 MQH851982:MQH852029 NAD851982:NAD852029 NJZ851982:NJZ852029 NTV851982:NTV852029 ODR851982:ODR852029 ONN851982:ONN852029 OXJ851982:OXJ852029 PHF851982:PHF852029 PRB851982:PRB852029 QAX851982:QAX852029 QKT851982:QKT852029 QUP851982:QUP852029 REL851982:REL852029 ROH851982:ROH852029 RYD851982:RYD852029 SHZ851982:SHZ852029 SRV851982:SRV852029 TBR851982:TBR852029 TLN851982:TLN852029 TVJ851982:TVJ852029 UFF851982:UFF852029 UPB851982:UPB852029 UYX851982:UYX852029 VIT851982:VIT852029 VSP851982:VSP852029 WCL851982:WCL852029 WMH851982:WMH852029 WWD851982:WWD852029 V917518:V917565 JR917518:JR917565 TN917518:TN917565 ADJ917518:ADJ917565 ANF917518:ANF917565 AXB917518:AXB917565 BGX917518:BGX917565 BQT917518:BQT917565 CAP917518:CAP917565 CKL917518:CKL917565 CUH917518:CUH917565 DED917518:DED917565 DNZ917518:DNZ917565 DXV917518:DXV917565 EHR917518:EHR917565 ERN917518:ERN917565 FBJ917518:FBJ917565 FLF917518:FLF917565 FVB917518:FVB917565 GEX917518:GEX917565 GOT917518:GOT917565 GYP917518:GYP917565 HIL917518:HIL917565 HSH917518:HSH917565 ICD917518:ICD917565 ILZ917518:ILZ917565 IVV917518:IVV917565 JFR917518:JFR917565 JPN917518:JPN917565 JZJ917518:JZJ917565 KJF917518:KJF917565 KTB917518:KTB917565 LCX917518:LCX917565 LMT917518:LMT917565 LWP917518:LWP917565 MGL917518:MGL917565 MQH917518:MQH917565 NAD917518:NAD917565 NJZ917518:NJZ917565 NTV917518:NTV917565 ODR917518:ODR917565 ONN917518:ONN917565 OXJ917518:OXJ917565 PHF917518:PHF917565 PRB917518:PRB917565 QAX917518:QAX917565 QKT917518:QKT917565 QUP917518:QUP917565 REL917518:REL917565 ROH917518:ROH917565 RYD917518:RYD917565 SHZ917518:SHZ917565 SRV917518:SRV917565 TBR917518:TBR917565 TLN917518:TLN917565 TVJ917518:TVJ917565 UFF917518:UFF917565 UPB917518:UPB917565 UYX917518:UYX917565 VIT917518:VIT917565 VSP917518:VSP917565 WCL917518:WCL917565 WMH917518:WMH917565 WWD917518:WWD917565 V983054:V983101 JR983054:JR983101 TN983054:TN983101 ADJ983054:ADJ983101 ANF983054:ANF983101 AXB983054:AXB983101 BGX983054:BGX983101 BQT983054:BQT983101 CAP983054:CAP983101 CKL983054:CKL983101 CUH983054:CUH983101 DED983054:DED983101 DNZ983054:DNZ983101 DXV983054:DXV983101 EHR983054:EHR983101 ERN983054:ERN983101 FBJ983054:FBJ983101 FLF983054:FLF983101 FVB983054:FVB983101 GEX983054:GEX983101 GOT983054:GOT983101 GYP983054:GYP983101 HIL983054:HIL983101 HSH983054:HSH983101 ICD983054:ICD983101 ILZ983054:ILZ983101 IVV983054:IVV983101 JFR983054:JFR983101 JPN983054:JPN983101 JZJ983054:JZJ983101 KJF983054:KJF983101 KTB983054:KTB983101 LCX983054:LCX983101 LMT983054:LMT983101 LWP983054:LWP983101 MGL983054:MGL983101 MQH983054:MQH983101 NAD983054:NAD983101 NJZ983054:NJZ983101 NTV983054:NTV983101 ODR983054:ODR983101 ONN983054:ONN983101 OXJ983054:OXJ983101 PHF983054:PHF983101 PRB983054:PRB983101 QAX983054:QAX983101 QKT983054:QKT983101 QUP983054:QUP983101 REL983054:REL983101 ROH983054:ROH983101 RYD983054:RYD983101 SHZ983054:SHZ983101 SRV983054:SRV983101 TBR983054:TBR983101 TLN983054:TLN983101 TVJ983054:TVJ983101 UFF983054:UFF983101 UPB983054:UPB983101 UYX983054:UYX983101 VIT983054:VIT983101 VSP983054:VSP983101 WCL983054:WCL983101 WMH983054:WMH983101 WWD983054:WWD983101 WDD983054:WDD983101 JU14:JU61 TQ14:TQ61 ADM14:ADM61 ANI14:ANI61 AXE14:AXE61 BHA14:BHA61 BQW14:BQW61 CAS14:CAS61 CKO14:CKO61 CUK14:CUK61 DEG14:DEG61 DOC14:DOC61 DXY14:DXY61 EHU14:EHU61 ERQ14:ERQ61 FBM14:FBM61 FLI14:FLI61 FVE14:FVE61 GFA14:GFA61 GOW14:GOW61 GYS14:GYS61 HIO14:HIO61 HSK14:HSK61 ICG14:ICG61 IMC14:IMC61 IVY14:IVY61 JFU14:JFU61 JPQ14:JPQ61 JZM14:JZM61 KJI14:KJI61 KTE14:KTE61 LDA14:LDA61 LMW14:LMW61 LWS14:LWS61 MGO14:MGO61 MQK14:MQK61 NAG14:NAG61 NKC14:NKC61 NTY14:NTY61 ODU14:ODU61 ONQ14:ONQ61 OXM14:OXM61 PHI14:PHI61 PRE14:PRE61 QBA14:QBA61 QKW14:QKW61 QUS14:QUS61 REO14:REO61 ROK14:ROK61 RYG14:RYG61 SIC14:SIC61 SRY14:SRY61 TBU14:TBU61 TLQ14:TLQ61 TVM14:TVM61 UFI14:UFI61 UPE14:UPE61 UZA14:UZA61 VIW14:VIW61 VSS14:VSS61 WCO14:WCO61 WMK14:WMK61 WWG14:WWG61 Y65550:Y65597 JU65550:JU65597 TQ65550:TQ65597 ADM65550:ADM65597 ANI65550:ANI65597 AXE65550:AXE65597 BHA65550:BHA65597 BQW65550:BQW65597 CAS65550:CAS65597 CKO65550:CKO65597 CUK65550:CUK65597 DEG65550:DEG65597 DOC65550:DOC65597 DXY65550:DXY65597 EHU65550:EHU65597 ERQ65550:ERQ65597 FBM65550:FBM65597 FLI65550:FLI65597 FVE65550:FVE65597 GFA65550:GFA65597 GOW65550:GOW65597 GYS65550:GYS65597 HIO65550:HIO65597 HSK65550:HSK65597 ICG65550:ICG65597 IMC65550:IMC65597 IVY65550:IVY65597 JFU65550:JFU65597 JPQ65550:JPQ65597 JZM65550:JZM65597 KJI65550:KJI65597 KTE65550:KTE65597 LDA65550:LDA65597 LMW65550:LMW65597 LWS65550:LWS65597 MGO65550:MGO65597 MQK65550:MQK65597 NAG65550:NAG65597 NKC65550:NKC65597 NTY65550:NTY65597 ODU65550:ODU65597 ONQ65550:ONQ65597 OXM65550:OXM65597 PHI65550:PHI65597 PRE65550:PRE65597 QBA65550:QBA65597 QKW65550:QKW65597 QUS65550:QUS65597 REO65550:REO65597 ROK65550:ROK65597 RYG65550:RYG65597 SIC65550:SIC65597 SRY65550:SRY65597 TBU65550:TBU65597 TLQ65550:TLQ65597 TVM65550:TVM65597 UFI65550:UFI65597 UPE65550:UPE65597 UZA65550:UZA65597 VIW65550:VIW65597 VSS65550:VSS65597 WCO65550:WCO65597 WMK65550:WMK65597 WWG65550:WWG65597 Y131086:Y131133 JU131086:JU131133 TQ131086:TQ131133 ADM131086:ADM131133 ANI131086:ANI131133 AXE131086:AXE131133 BHA131086:BHA131133 BQW131086:BQW131133 CAS131086:CAS131133 CKO131086:CKO131133 CUK131086:CUK131133 DEG131086:DEG131133 DOC131086:DOC131133 DXY131086:DXY131133 EHU131086:EHU131133 ERQ131086:ERQ131133 FBM131086:FBM131133 FLI131086:FLI131133 FVE131086:FVE131133 GFA131086:GFA131133 GOW131086:GOW131133 GYS131086:GYS131133 HIO131086:HIO131133 HSK131086:HSK131133 ICG131086:ICG131133 IMC131086:IMC131133 IVY131086:IVY131133 JFU131086:JFU131133 JPQ131086:JPQ131133 JZM131086:JZM131133 KJI131086:KJI131133 KTE131086:KTE131133 LDA131086:LDA131133 LMW131086:LMW131133 LWS131086:LWS131133 MGO131086:MGO131133 MQK131086:MQK131133 NAG131086:NAG131133 NKC131086:NKC131133 NTY131086:NTY131133 ODU131086:ODU131133 ONQ131086:ONQ131133 OXM131086:OXM131133 PHI131086:PHI131133 PRE131086:PRE131133 QBA131086:QBA131133 QKW131086:QKW131133 QUS131086:QUS131133 REO131086:REO131133 ROK131086:ROK131133 RYG131086:RYG131133 SIC131086:SIC131133 SRY131086:SRY131133 TBU131086:TBU131133 TLQ131086:TLQ131133 TVM131086:TVM131133 UFI131086:UFI131133 UPE131086:UPE131133 UZA131086:UZA131133 VIW131086:VIW131133 VSS131086:VSS131133 WCO131086:WCO131133 WMK131086:WMK131133 WWG131086:WWG131133 Y196622:Y196669 JU196622:JU196669 TQ196622:TQ196669 ADM196622:ADM196669 ANI196622:ANI196669 AXE196622:AXE196669 BHA196622:BHA196669 BQW196622:BQW196669 CAS196622:CAS196669 CKO196622:CKO196669 CUK196622:CUK196669 DEG196622:DEG196669 DOC196622:DOC196669 DXY196622:DXY196669 EHU196622:EHU196669 ERQ196622:ERQ196669 FBM196622:FBM196669 FLI196622:FLI196669 FVE196622:FVE196669 GFA196622:GFA196669 GOW196622:GOW196669 GYS196622:GYS196669 HIO196622:HIO196669 HSK196622:HSK196669 ICG196622:ICG196669 IMC196622:IMC196669 IVY196622:IVY196669 JFU196622:JFU196669 JPQ196622:JPQ196669 JZM196622:JZM196669 KJI196622:KJI196669 KTE196622:KTE196669 LDA196622:LDA196669 LMW196622:LMW196669 LWS196622:LWS196669 MGO196622:MGO196669 MQK196622:MQK196669 NAG196622:NAG196669 NKC196622:NKC196669 NTY196622:NTY196669 ODU196622:ODU196669 ONQ196622:ONQ196669 OXM196622:OXM196669 PHI196622:PHI196669 PRE196622:PRE196669 QBA196622:QBA196669 QKW196622:QKW196669 QUS196622:QUS196669 REO196622:REO196669 ROK196622:ROK196669 RYG196622:RYG196669 SIC196622:SIC196669 SRY196622:SRY196669 TBU196622:TBU196669 TLQ196622:TLQ196669 TVM196622:TVM196669 UFI196622:UFI196669 UPE196622:UPE196669 UZA196622:UZA196669 VIW196622:VIW196669 VSS196622:VSS196669 WCO196622:WCO196669 WMK196622:WMK196669 WWG196622:WWG196669 Y262158:Y262205 JU262158:JU262205 TQ262158:TQ262205 ADM262158:ADM262205 ANI262158:ANI262205 AXE262158:AXE262205 BHA262158:BHA262205 BQW262158:BQW262205 CAS262158:CAS262205 CKO262158:CKO262205 CUK262158:CUK262205 DEG262158:DEG262205 DOC262158:DOC262205 DXY262158:DXY262205 EHU262158:EHU262205 ERQ262158:ERQ262205 FBM262158:FBM262205 FLI262158:FLI262205 FVE262158:FVE262205 GFA262158:GFA262205 GOW262158:GOW262205 GYS262158:GYS262205 HIO262158:HIO262205 HSK262158:HSK262205 ICG262158:ICG262205 IMC262158:IMC262205 IVY262158:IVY262205 JFU262158:JFU262205 JPQ262158:JPQ262205 JZM262158:JZM262205 KJI262158:KJI262205 KTE262158:KTE262205 LDA262158:LDA262205 LMW262158:LMW262205 LWS262158:LWS262205 MGO262158:MGO262205 MQK262158:MQK262205 NAG262158:NAG262205 NKC262158:NKC262205 NTY262158:NTY262205 ODU262158:ODU262205 ONQ262158:ONQ262205 OXM262158:OXM262205 PHI262158:PHI262205 PRE262158:PRE262205 QBA262158:QBA262205 QKW262158:QKW262205 QUS262158:QUS262205 REO262158:REO262205 ROK262158:ROK262205 RYG262158:RYG262205 SIC262158:SIC262205 SRY262158:SRY262205 TBU262158:TBU262205 TLQ262158:TLQ262205 TVM262158:TVM262205 UFI262158:UFI262205 UPE262158:UPE262205 UZA262158:UZA262205 VIW262158:VIW262205 VSS262158:VSS262205 WCO262158:WCO262205 WMK262158:WMK262205 WWG262158:WWG262205 Y327694:Y327741 JU327694:JU327741 TQ327694:TQ327741 ADM327694:ADM327741 ANI327694:ANI327741 AXE327694:AXE327741 BHA327694:BHA327741 BQW327694:BQW327741 CAS327694:CAS327741 CKO327694:CKO327741 CUK327694:CUK327741 DEG327694:DEG327741 DOC327694:DOC327741 DXY327694:DXY327741 EHU327694:EHU327741 ERQ327694:ERQ327741 FBM327694:FBM327741 FLI327694:FLI327741 FVE327694:FVE327741 GFA327694:GFA327741 GOW327694:GOW327741 GYS327694:GYS327741 HIO327694:HIO327741 HSK327694:HSK327741 ICG327694:ICG327741 IMC327694:IMC327741 IVY327694:IVY327741 JFU327694:JFU327741 JPQ327694:JPQ327741 JZM327694:JZM327741 KJI327694:KJI327741 KTE327694:KTE327741 LDA327694:LDA327741 LMW327694:LMW327741 LWS327694:LWS327741 MGO327694:MGO327741 MQK327694:MQK327741 NAG327694:NAG327741 NKC327694:NKC327741 NTY327694:NTY327741 ODU327694:ODU327741 ONQ327694:ONQ327741 OXM327694:OXM327741 PHI327694:PHI327741 PRE327694:PRE327741 QBA327694:QBA327741 QKW327694:QKW327741 QUS327694:QUS327741 REO327694:REO327741 ROK327694:ROK327741 RYG327694:RYG327741 SIC327694:SIC327741 SRY327694:SRY327741 TBU327694:TBU327741 TLQ327694:TLQ327741 TVM327694:TVM327741 UFI327694:UFI327741 UPE327694:UPE327741 UZA327694:UZA327741 VIW327694:VIW327741 VSS327694:VSS327741 WCO327694:WCO327741 WMK327694:WMK327741 WWG327694:WWG327741 Y393230:Y393277 JU393230:JU393277 TQ393230:TQ393277 ADM393230:ADM393277 ANI393230:ANI393277 AXE393230:AXE393277 BHA393230:BHA393277 BQW393230:BQW393277 CAS393230:CAS393277 CKO393230:CKO393277 CUK393230:CUK393277 DEG393230:DEG393277 DOC393230:DOC393277 DXY393230:DXY393277 EHU393230:EHU393277 ERQ393230:ERQ393277 FBM393230:FBM393277 FLI393230:FLI393277 FVE393230:FVE393277 GFA393230:GFA393277 GOW393230:GOW393277 GYS393230:GYS393277 HIO393230:HIO393277 HSK393230:HSK393277 ICG393230:ICG393277 IMC393230:IMC393277 IVY393230:IVY393277 JFU393230:JFU393277 JPQ393230:JPQ393277 JZM393230:JZM393277 KJI393230:KJI393277 KTE393230:KTE393277 LDA393230:LDA393277 LMW393230:LMW393277 LWS393230:LWS393277 MGO393230:MGO393277 MQK393230:MQK393277 NAG393230:NAG393277 NKC393230:NKC393277 NTY393230:NTY393277 ODU393230:ODU393277 ONQ393230:ONQ393277 OXM393230:OXM393277 PHI393230:PHI393277 PRE393230:PRE393277 QBA393230:QBA393277 QKW393230:QKW393277 QUS393230:QUS393277 REO393230:REO393277 ROK393230:ROK393277 RYG393230:RYG393277 SIC393230:SIC393277 SRY393230:SRY393277 TBU393230:TBU393277 TLQ393230:TLQ393277 TVM393230:TVM393277 UFI393230:UFI393277 UPE393230:UPE393277 UZA393230:UZA393277 VIW393230:VIW393277 VSS393230:VSS393277 WCO393230:WCO393277 WMK393230:WMK393277 WWG393230:WWG393277 Y458766:Y458813 JU458766:JU458813 TQ458766:TQ458813 ADM458766:ADM458813 ANI458766:ANI458813 AXE458766:AXE458813 BHA458766:BHA458813 BQW458766:BQW458813 CAS458766:CAS458813 CKO458766:CKO458813 CUK458766:CUK458813 DEG458766:DEG458813 DOC458766:DOC458813 DXY458766:DXY458813 EHU458766:EHU458813 ERQ458766:ERQ458813 FBM458766:FBM458813 FLI458766:FLI458813 FVE458766:FVE458813 GFA458766:GFA458813 GOW458766:GOW458813 GYS458766:GYS458813 HIO458766:HIO458813 HSK458766:HSK458813 ICG458766:ICG458813 IMC458766:IMC458813 IVY458766:IVY458813 JFU458766:JFU458813 JPQ458766:JPQ458813 JZM458766:JZM458813 KJI458766:KJI458813 KTE458766:KTE458813 LDA458766:LDA458813 LMW458766:LMW458813 LWS458766:LWS458813 MGO458766:MGO458813 MQK458766:MQK458813 NAG458766:NAG458813 NKC458766:NKC458813 NTY458766:NTY458813 ODU458766:ODU458813 ONQ458766:ONQ458813 OXM458766:OXM458813 PHI458766:PHI458813 PRE458766:PRE458813 QBA458766:QBA458813 QKW458766:QKW458813 QUS458766:QUS458813 REO458766:REO458813 ROK458766:ROK458813 RYG458766:RYG458813 SIC458766:SIC458813 SRY458766:SRY458813 TBU458766:TBU458813 TLQ458766:TLQ458813 TVM458766:TVM458813 UFI458766:UFI458813 UPE458766:UPE458813 UZA458766:UZA458813 VIW458766:VIW458813 VSS458766:VSS458813 WCO458766:WCO458813 WMK458766:WMK458813 WWG458766:WWG458813 Y524302:Y524349 JU524302:JU524349 TQ524302:TQ524349 ADM524302:ADM524349 ANI524302:ANI524349 AXE524302:AXE524349 BHA524302:BHA524349 BQW524302:BQW524349 CAS524302:CAS524349 CKO524302:CKO524349 CUK524302:CUK524349 DEG524302:DEG524349 DOC524302:DOC524349 DXY524302:DXY524349 EHU524302:EHU524349 ERQ524302:ERQ524349 FBM524302:FBM524349 FLI524302:FLI524349 FVE524302:FVE524349 GFA524302:GFA524349 GOW524302:GOW524349 GYS524302:GYS524349 HIO524302:HIO524349 HSK524302:HSK524349 ICG524302:ICG524349 IMC524302:IMC524349 IVY524302:IVY524349 JFU524302:JFU524349 JPQ524302:JPQ524349 JZM524302:JZM524349 KJI524302:KJI524349 KTE524302:KTE524349 LDA524302:LDA524349 LMW524302:LMW524349 LWS524302:LWS524349 MGO524302:MGO524349 MQK524302:MQK524349 NAG524302:NAG524349 NKC524302:NKC524349 NTY524302:NTY524349 ODU524302:ODU524349 ONQ524302:ONQ524349 OXM524302:OXM524349 PHI524302:PHI524349 PRE524302:PRE524349 QBA524302:QBA524349 QKW524302:QKW524349 QUS524302:QUS524349 REO524302:REO524349 ROK524302:ROK524349 RYG524302:RYG524349 SIC524302:SIC524349 SRY524302:SRY524349 TBU524302:TBU524349 TLQ524302:TLQ524349 TVM524302:TVM524349 UFI524302:UFI524349 UPE524302:UPE524349 UZA524302:UZA524349 VIW524302:VIW524349 VSS524302:VSS524349 WCO524302:WCO524349 WMK524302:WMK524349 WWG524302:WWG524349 Y589838:Y589885 JU589838:JU589885 TQ589838:TQ589885 ADM589838:ADM589885 ANI589838:ANI589885 AXE589838:AXE589885 BHA589838:BHA589885 BQW589838:BQW589885 CAS589838:CAS589885 CKO589838:CKO589885 CUK589838:CUK589885 DEG589838:DEG589885 DOC589838:DOC589885 DXY589838:DXY589885 EHU589838:EHU589885 ERQ589838:ERQ589885 FBM589838:FBM589885 FLI589838:FLI589885 FVE589838:FVE589885 GFA589838:GFA589885 GOW589838:GOW589885 GYS589838:GYS589885 HIO589838:HIO589885 HSK589838:HSK589885 ICG589838:ICG589885 IMC589838:IMC589885 IVY589838:IVY589885 JFU589838:JFU589885 JPQ589838:JPQ589885 JZM589838:JZM589885 KJI589838:KJI589885 KTE589838:KTE589885 LDA589838:LDA589885 LMW589838:LMW589885 LWS589838:LWS589885 MGO589838:MGO589885 MQK589838:MQK589885 NAG589838:NAG589885 NKC589838:NKC589885 NTY589838:NTY589885 ODU589838:ODU589885 ONQ589838:ONQ589885 OXM589838:OXM589885 PHI589838:PHI589885 PRE589838:PRE589885 QBA589838:QBA589885 QKW589838:QKW589885 QUS589838:QUS589885 REO589838:REO589885 ROK589838:ROK589885 RYG589838:RYG589885 SIC589838:SIC589885 SRY589838:SRY589885 TBU589838:TBU589885 TLQ589838:TLQ589885 TVM589838:TVM589885 UFI589838:UFI589885 UPE589838:UPE589885 UZA589838:UZA589885 VIW589838:VIW589885 VSS589838:VSS589885 WCO589838:WCO589885 WMK589838:WMK589885 WWG589838:WWG589885 Y655374:Y655421 JU655374:JU655421 TQ655374:TQ655421 ADM655374:ADM655421 ANI655374:ANI655421 AXE655374:AXE655421 BHA655374:BHA655421 BQW655374:BQW655421 CAS655374:CAS655421 CKO655374:CKO655421 CUK655374:CUK655421 DEG655374:DEG655421 DOC655374:DOC655421 DXY655374:DXY655421 EHU655374:EHU655421 ERQ655374:ERQ655421 FBM655374:FBM655421 FLI655374:FLI655421 FVE655374:FVE655421 GFA655374:GFA655421 GOW655374:GOW655421 GYS655374:GYS655421 HIO655374:HIO655421 HSK655374:HSK655421 ICG655374:ICG655421 IMC655374:IMC655421 IVY655374:IVY655421 JFU655374:JFU655421 JPQ655374:JPQ655421 JZM655374:JZM655421 KJI655374:KJI655421 KTE655374:KTE655421 LDA655374:LDA655421 LMW655374:LMW655421 LWS655374:LWS655421 MGO655374:MGO655421 MQK655374:MQK655421 NAG655374:NAG655421 NKC655374:NKC655421 NTY655374:NTY655421 ODU655374:ODU655421 ONQ655374:ONQ655421 OXM655374:OXM655421 PHI655374:PHI655421 PRE655374:PRE655421 QBA655374:QBA655421 QKW655374:QKW655421 QUS655374:QUS655421 REO655374:REO655421 ROK655374:ROK655421 RYG655374:RYG655421 SIC655374:SIC655421 SRY655374:SRY655421 TBU655374:TBU655421 TLQ655374:TLQ655421 TVM655374:TVM655421 UFI655374:UFI655421 UPE655374:UPE655421 UZA655374:UZA655421 VIW655374:VIW655421 VSS655374:VSS655421 WCO655374:WCO655421 WMK655374:WMK655421 WWG655374:WWG655421 Y720910:Y720957 JU720910:JU720957 TQ720910:TQ720957 ADM720910:ADM720957 ANI720910:ANI720957 AXE720910:AXE720957 BHA720910:BHA720957 BQW720910:BQW720957 CAS720910:CAS720957 CKO720910:CKO720957 CUK720910:CUK720957 DEG720910:DEG720957 DOC720910:DOC720957 DXY720910:DXY720957 EHU720910:EHU720957 ERQ720910:ERQ720957 FBM720910:FBM720957 FLI720910:FLI720957 FVE720910:FVE720957 GFA720910:GFA720957 GOW720910:GOW720957 GYS720910:GYS720957 HIO720910:HIO720957 HSK720910:HSK720957 ICG720910:ICG720957 IMC720910:IMC720957 IVY720910:IVY720957 JFU720910:JFU720957 JPQ720910:JPQ720957 JZM720910:JZM720957 KJI720910:KJI720957 KTE720910:KTE720957 LDA720910:LDA720957 LMW720910:LMW720957 LWS720910:LWS720957 MGO720910:MGO720957 MQK720910:MQK720957 NAG720910:NAG720957 NKC720910:NKC720957 NTY720910:NTY720957 ODU720910:ODU720957 ONQ720910:ONQ720957 OXM720910:OXM720957 PHI720910:PHI720957 PRE720910:PRE720957 QBA720910:QBA720957 QKW720910:QKW720957 QUS720910:QUS720957 REO720910:REO720957 ROK720910:ROK720957 RYG720910:RYG720957 SIC720910:SIC720957 SRY720910:SRY720957 TBU720910:TBU720957 TLQ720910:TLQ720957 TVM720910:TVM720957 UFI720910:UFI720957 UPE720910:UPE720957 UZA720910:UZA720957 VIW720910:VIW720957 VSS720910:VSS720957 WCO720910:WCO720957 WMK720910:WMK720957 WWG720910:WWG720957 Y786446:Y786493 JU786446:JU786493 TQ786446:TQ786493 ADM786446:ADM786493 ANI786446:ANI786493 AXE786446:AXE786493 BHA786446:BHA786493 BQW786446:BQW786493 CAS786446:CAS786493 CKO786446:CKO786493 CUK786446:CUK786493 DEG786446:DEG786493 DOC786446:DOC786493 DXY786446:DXY786493 EHU786446:EHU786493 ERQ786446:ERQ786493 FBM786446:FBM786493 FLI786446:FLI786493 FVE786446:FVE786493 GFA786446:GFA786493 GOW786446:GOW786493 GYS786446:GYS786493 HIO786446:HIO786493 HSK786446:HSK786493 ICG786446:ICG786493 IMC786446:IMC786493 IVY786446:IVY786493 JFU786446:JFU786493 JPQ786446:JPQ786493 JZM786446:JZM786493 KJI786446:KJI786493 KTE786446:KTE786493 LDA786446:LDA786493 LMW786446:LMW786493 LWS786446:LWS786493 MGO786446:MGO786493 MQK786446:MQK786493 NAG786446:NAG786493 NKC786446:NKC786493 NTY786446:NTY786493 ODU786446:ODU786493 ONQ786446:ONQ786493 OXM786446:OXM786493 PHI786446:PHI786493 PRE786446:PRE786493 QBA786446:QBA786493 QKW786446:QKW786493 QUS786446:QUS786493 REO786446:REO786493 ROK786446:ROK786493 RYG786446:RYG786493 SIC786446:SIC786493 SRY786446:SRY786493 TBU786446:TBU786493 TLQ786446:TLQ786493 TVM786446:TVM786493 UFI786446:UFI786493 UPE786446:UPE786493 UZA786446:UZA786493 VIW786446:VIW786493 VSS786446:VSS786493 WCO786446:WCO786493 WMK786446:WMK786493 WWG786446:WWG786493 Y851982:Y852029 JU851982:JU852029 TQ851982:TQ852029 ADM851982:ADM852029 ANI851982:ANI852029 AXE851982:AXE852029 BHA851982:BHA852029 BQW851982:BQW852029 CAS851982:CAS852029 CKO851982:CKO852029 CUK851982:CUK852029 DEG851982:DEG852029 DOC851982:DOC852029 DXY851982:DXY852029 EHU851982:EHU852029 ERQ851982:ERQ852029 FBM851982:FBM852029 FLI851982:FLI852029 FVE851982:FVE852029 GFA851982:GFA852029 GOW851982:GOW852029 GYS851982:GYS852029 HIO851982:HIO852029 HSK851982:HSK852029 ICG851982:ICG852029 IMC851982:IMC852029 IVY851982:IVY852029 JFU851982:JFU852029 JPQ851982:JPQ852029 JZM851982:JZM852029 KJI851982:KJI852029 KTE851982:KTE852029 LDA851982:LDA852029 LMW851982:LMW852029 LWS851982:LWS852029 MGO851982:MGO852029 MQK851982:MQK852029 NAG851982:NAG852029 NKC851982:NKC852029 NTY851982:NTY852029 ODU851982:ODU852029 ONQ851982:ONQ852029 OXM851982:OXM852029 PHI851982:PHI852029 PRE851982:PRE852029 QBA851982:QBA852029 QKW851982:QKW852029 QUS851982:QUS852029 REO851982:REO852029 ROK851982:ROK852029 RYG851982:RYG852029 SIC851982:SIC852029 SRY851982:SRY852029 TBU851982:TBU852029 TLQ851982:TLQ852029 TVM851982:TVM852029 UFI851982:UFI852029 UPE851982:UPE852029 UZA851982:UZA852029 VIW851982:VIW852029 VSS851982:VSS852029 WCO851982:WCO852029 WMK851982:WMK852029 WWG851982:WWG852029 Y917518:Y917565 JU917518:JU917565 TQ917518:TQ917565 ADM917518:ADM917565 ANI917518:ANI917565 AXE917518:AXE917565 BHA917518:BHA917565 BQW917518:BQW917565 CAS917518:CAS917565 CKO917518:CKO917565 CUK917518:CUK917565 DEG917518:DEG917565 DOC917518:DOC917565 DXY917518:DXY917565 EHU917518:EHU917565 ERQ917518:ERQ917565 FBM917518:FBM917565 FLI917518:FLI917565 FVE917518:FVE917565 GFA917518:GFA917565 GOW917518:GOW917565 GYS917518:GYS917565 HIO917518:HIO917565 HSK917518:HSK917565 ICG917518:ICG917565 IMC917518:IMC917565 IVY917518:IVY917565 JFU917518:JFU917565 JPQ917518:JPQ917565 JZM917518:JZM917565 KJI917518:KJI917565 KTE917518:KTE917565 LDA917518:LDA917565 LMW917518:LMW917565 LWS917518:LWS917565 MGO917518:MGO917565 MQK917518:MQK917565 NAG917518:NAG917565 NKC917518:NKC917565 NTY917518:NTY917565 ODU917518:ODU917565 ONQ917518:ONQ917565 OXM917518:OXM917565 PHI917518:PHI917565 PRE917518:PRE917565 QBA917518:QBA917565 QKW917518:QKW917565 QUS917518:QUS917565 REO917518:REO917565 ROK917518:ROK917565 RYG917518:RYG917565 SIC917518:SIC917565 SRY917518:SRY917565 TBU917518:TBU917565 TLQ917518:TLQ917565 TVM917518:TVM917565 UFI917518:UFI917565 UPE917518:UPE917565 UZA917518:UZA917565 VIW917518:VIW917565 VSS917518:VSS917565 WCO917518:WCO917565 WMK917518:WMK917565 WWG917518:WWG917565 Y983054:Y983101 JU983054:JU983101 TQ983054:TQ983101 ADM983054:ADM983101 ANI983054:ANI983101 AXE983054:AXE983101 BHA983054:BHA983101 BQW983054:BQW983101 CAS983054:CAS983101 CKO983054:CKO983101 CUK983054:CUK983101 DEG983054:DEG983101 DOC983054:DOC983101 DXY983054:DXY983101 EHU983054:EHU983101 ERQ983054:ERQ983101 FBM983054:FBM983101 FLI983054:FLI983101 FVE983054:FVE983101 GFA983054:GFA983101 GOW983054:GOW983101 GYS983054:GYS983101 HIO983054:HIO983101 HSK983054:HSK983101 ICG983054:ICG983101 IMC983054:IMC983101 IVY983054:IVY983101 JFU983054:JFU983101 JPQ983054:JPQ983101 JZM983054:JZM983101 KJI983054:KJI983101 KTE983054:KTE983101 LDA983054:LDA983101 LMW983054:LMW983101 LWS983054:LWS983101 MGO983054:MGO983101 MQK983054:MQK983101 NAG983054:NAG983101 NKC983054:NKC983101 NTY983054:NTY983101 ODU983054:ODU983101 ONQ983054:ONQ983101 OXM983054:OXM983101 PHI983054:PHI983101 PRE983054:PRE983101 QBA983054:QBA983101 QKW983054:QKW983101 QUS983054:QUS983101 REO983054:REO983101 ROK983054:ROK983101 RYG983054:RYG983101 SIC983054:SIC983101 SRY983054:SRY983101 TBU983054:TBU983101 TLQ983054:TLQ983101 TVM983054:TVM983101 UFI983054:UFI983101 UPE983054:UPE983101 UZA983054:UZA983101 VIW983054:VIW983101 VSS983054:VSS983101 WCO983054:WCO983101 WMK983054:WMK983101 WWG983054:WWG983101 UZP983054:UZP983101 JX14:JX61 TT14:TT61 ADP14:ADP61 ANL14:ANL61 AXH14:AXH61 BHD14:BHD61 BQZ14:BQZ61 CAV14:CAV61 CKR14:CKR61 CUN14:CUN61 DEJ14:DEJ61 DOF14:DOF61 DYB14:DYB61 EHX14:EHX61 ERT14:ERT61 FBP14:FBP61 FLL14:FLL61 FVH14:FVH61 GFD14:GFD61 GOZ14:GOZ61 GYV14:GYV61 HIR14:HIR61 HSN14:HSN61 ICJ14:ICJ61 IMF14:IMF61 IWB14:IWB61 JFX14:JFX61 JPT14:JPT61 JZP14:JZP61 KJL14:KJL61 KTH14:KTH61 LDD14:LDD61 LMZ14:LMZ61 LWV14:LWV61 MGR14:MGR61 MQN14:MQN61 NAJ14:NAJ61 NKF14:NKF61 NUB14:NUB61 ODX14:ODX61 ONT14:ONT61 OXP14:OXP61 PHL14:PHL61 PRH14:PRH61 QBD14:QBD61 QKZ14:QKZ61 QUV14:QUV61 RER14:RER61 RON14:RON61 RYJ14:RYJ61 SIF14:SIF61 SSB14:SSB61 TBX14:TBX61 TLT14:TLT61 TVP14:TVP61 UFL14:UFL61 UPH14:UPH61 UZD14:UZD61 VIZ14:VIZ61 VSV14:VSV61 WCR14:WCR61 WMN14:WMN61 WWJ14:WWJ61 AB65550:AB65597 JX65550:JX65597 TT65550:TT65597 ADP65550:ADP65597 ANL65550:ANL65597 AXH65550:AXH65597 BHD65550:BHD65597 BQZ65550:BQZ65597 CAV65550:CAV65597 CKR65550:CKR65597 CUN65550:CUN65597 DEJ65550:DEJ65597 DOF65550:DOF65597 DYB65550:DYB65597 EHX65550:EHX65597 ERT65550:ERT65597 FBP65550:FBP65597 FLL65550:FLL65597 FVH65550:FVH65597 GFD65550:GFD65597 GOZ65550:GOZ65597 GYV65550:GYV65597 HIR65550:HIR65597 HSN65550:HSN65597 ICJ65550:ICJ65597 IMF65550:IMF65597 IWB65550:IWB65597 JFX65550:JFX65597 JPT65550:JPT65597 JZP65550:JZP65597 KJL65550:KJL65597 KTH65550:KTH65597 LDD65550:LDD65597 LMZ65550:LMZ65597 LWV65550:LWV65597 MGR65550:MGR65597 MQN65550:MQN65597 NAJ65550:NAJ65597 NKF65550:NKF65597 NUB65550:NUB65597 ODX65550:ODX65597 ONT65550:ONT65597 OXP65550:OXP65597 PHL65550:PHL65597 PRH65550:PRH65597 QBD65550:QBD65597 QKZ65550:QKZ65597 QUV65550:QUV65597 RER65550:RER65597 RON65550:RON65597 RYJ65550:RYJ65597 SIF65550:SIF65597 SSB65550:SSB65597 TBX65550:TBX65597 TLT65550:TLT65597 TVP65550:TVP65597 UFL65550:UFL65597 UPH65550:UPH65597 UZD65550:UZD65597 VIZ65550:VIZ65597 VSV65550:VSV65597 WCR65550:WCR65597 WMN65550:WMN65597 WWJ65550:WWJ65597 AB131086:AB131133 JX131086:JX131133 TT131086:TT131133 ADP131086:ADP131133 ANL131086:ANL131133 AXH131086:AXH131133 BHD131086:BHD131133 BQZ131086:BQZ131133 CAV131086:CAV131133 CKR131086:CKR131133 CUN131086:CUN131133 DEJ131086:DEJ131133 DOF131086:DOF131133 DYB131086:DYB131133 EHX131086:EHX131133 ERT131086:ERT131133 FBP131086:FBP131133 FLL131086:FLL131133 FVH131086:FVH131133 GFD131086:GFD131133 GOZ131086:GOZ131133 GYV131086:GYV131133 HIR131086:HIR131133 HSN131086:HSN131133 ICJ131086:ICJ131133 IMF131086:IMF131133 IWB131086:IWB131133 JFX131086:JFX131133 JPT131086:JPT131133 JZP131086:JZP131133 KJL131086:KJL131133 KTH131086:KTH131133 LDD131086:LDD131133 LMZ131086:LMZ131133 LWV131086:LWV131133 MGR131086:MGR131133 MQN131086:MQN131133 NAJ131086:NAJ131133 NKF131086:NKF131133 NUB131086:NUB131133 ODX131086:ODX131133 ONT131086:ONT131133 OXP131086:OXP131133 PHL131086:PHL131133 PRH131086:PRH131133 QBD131086:QBD131133 QKZ131086:QKZ131133 QUV131086:QUV131133 RER131086:RER131133 RON131086:RON131133 RYJ131086:RYJ131133 SIF131086:SIF131133 SSB131086:SSB131133 TBX131086:TBX131133 TLT131086:TLT131133 TVP131086:TVP131133 UFL131086:UFL131133 UPH131086:UPH131133 UZD131086:UZD131133 VIZ131086:VIZ131133 VSV131086:VSV131133 WCR131086:WCR131133 WMN131086:WMN131133 WWJ131086:WWJ131133 AB196622:AB196669 JX196622:JX196669 TT196622:TT196669 ADP196622:ADP196669 ANL196622:ANL196669 AXH196622:AXH196669 BHD196622:BHD196669 BQZ196622:BQZ196669 CAV196622:CAV196669 CKR196622:CKR196669 CUN196622:CUN196669 DEJ196622:DEJ196669 DOF196622:DOF196669 DYB196622:DYB196669 EHX196622:EHX196669 ERT196622:ERT196669 FBP196622:FBP196669 FLL196622:FLL196669 FVH196622:FVH196669 GFD196622:GFD196669 GOZ196622:GOZ196669 GYV196622:GYV196669 HIR196622:HIR196669 HSN196622:HSN196669 ICJ196622:ICJ196669 IMF196622:IMF196669 IWB196622:IWB196669 JFX196622:JFX196669 JPT196622:JPT196669 JZP196622:JZP196669 KJL196622:KJL196669 KTH196622:KTH196669 LDD196622:LDD196669 LMZ196622:LMZ196669 LWV196622:LWV196669 MGR196622:MGR196669 MQN196622:MQN196669 NAJ196622:NAJ196669 NKF196622:NKF196669 NUB196622:NUB196669 ODX196622:ODX196669 ONT196622:ONT196669 OXP196622:OXP196669 PHL196622:PHL196669 PRH196622:PRH196669 QBD196622:QBD196669 QKZ196622:QKZ196669 QUV196622:QUV196669 RER196622:RER196669 RON196622:RON196669 RYJ196622:RYJ196669 SIF196622:SIF196669 SSB196622:SSB196669 TBX196622:TBX196669 TLT196622:TLT196669 TVP196622:TVP196669 UFL196622:UFL196669 UPH196622:UPH196669 UZD196622:UZD196669 VIZ196622:VIZ196669 VSV196622:VSV196669 WCR196622:WCR196669 WMN196622:WMN196669 WWJ196622:WWJ196669 AB262158:AB262205 JX262158:JX262205 TT262158:TT262205 ADP262158:ADP262205 ANL262158:ANL262205 AXH262158:AXH262205 BHD262158:BHD262205 BQZ262158:BQZ262205 CAV262158:CAV262205 CKR262158:CKR262205 CUN262158:CUN262205 DEJ262158:DEJ262205 DOF262158:DOF262205 DYB262158:DYB262205 EHX262158:EHX262205 ERT262158:ERT262205 FBP262158:FBP262205 FLL262158:FLL262205 FVH262158:FVH262205 GFD262158:GFD262205 GOZ262158:GOZ262205 GYV262158:GYV262205 HIR262158:HIR262205 HSN262158:HSN262205 ICJ262158:ICJ262205 IMF262158:IMF262205 IWB262158:IWB262205 JFX262158:JFX262205 JPT262158:JPT262205 JZP262158:JZP262205 KJL262158:KJL262205 KTH262158:KTH262205 LDD262158:LDD262205 LMZ262158:LMZ262205 LWV262158:LWV262205 MGR262158:MGR262205 MQN262158:MQN262205 NAJ262158:NAJ262205 NKF262158:NKF262205 NUB262158:NUB262205 ODX262158:ODX262205 ONT262158:ONT262205 OXP262158:OXP262205 PHL262158:PHL262205 PRH262158:PRH262205 QBD262158:QBD262205 QKZ262158:QKZ262205 QUV262158:QUV262205 RER262158:RER262205 RON262158:RON262205 RYJ262158:RYJ262205 SIF262158:SIF262205 SSB262158:SSB262205 TBX262158:TBX262205 TLT262158:TLT262205 TVP262158:TVP262205 UFL262158:UFL262205 UPH262158:UPH262205 UZD262158:UZD262205 VIZ262158:VIZ262205 VSV262158:VSV262205 WCR262158:WCR262205 WMN262158:WMN262205 WWJ262158:WWJ262205 AB327694:AB327741 JX327694:JX327741 TT327694:TT327741 ADP327694:ADP327741 ANL327694:ANL327741 AXH327694:AXH327741 BHD327694:BHD327741 BQZ327694:BQZ327741 CAV327694:CAV327741 CKR327694:CKR327741 CUN327694:CUN327741 DEJ327694:DEJ327741 DOF327694:DOF327741 DYB327694:DYB327741 EHX327694:EHX327741 ERT327694:ERT327741 FBP327694:FBP327741 FLL327694:FLL327741 FVH327694:FVH327741 GFD327694:GFD327741 GOZ327694:GOZ327741 GYV327694:GYV327741 HIR327694:HIR327741 HSN327694:HSN327741 ICJ327694:ICJ327741 IMF327694:IMF327741 IWB327694:IWB327741 JFX327694:JFX327741 JPT327694:JPT327741 JZP327694:JZP327741 KJL327694:KJL327741 KTH327694:KTH327741 LDD327694:LDD327741 LMZ327694:LMZ327741 LWV327694:LWV327741 MGR327694:MGR327741 MQN327694:MQN327741 NAJ327694:NAJ327741 NKF327694:NKF327741 NUB327694:NUB327741 ODX327694:ODX327741 ONT327694:ONT327741 OXP327694:OXP327741 PHL327694:PHL327741 PRH327694:PRH327741 QBD327694:QBD327741 QKZ327694:QKZ327741 QUV327694:QUV327741 RER327694:RER327741 RON327694:RON327741 RYJ327694:RYJ327741 SIF327694:SIF327741 SSB327694:SSB327741 TBX327694:TBX327741 TLT327694:TLT327741 TVP327694:TVP327741 UFL327694:UFL327741 UPH327694:UPH327741 UZD327694:UZD327741 VIZ327694:VIZ327741 VSV327694:VSV327741 WCR327694:WCR327741 WMN327694:WMN327741 WWJ327694:WWJ327741 AB393230:AB393277 JX393230:JX393277 TT393230:TT393277 ADP393230:ADP393277 ANL393230:ANL393277 AXH393230:AXH393277 BHD393230:BHD393277 BQZ393230:BQZ393277 CAV393230:CAV393277 CKR393230:CKR393277 CUN393230:CUN393277 DEJ393230:DEJ393277 DOF393230:DOF393277 DYB393230:DYB393277 EHX393230:EHX393277 ERT393230:ERT393277 FBP393230:FBP393277 FLL393230:FLL393277 FVH393230:FVH393277 GFD393230:GFD393277 GOZ393230:GOZ393277 GYV393230:GYV393277 HIR393230:HIR393277 HSN393230:HSN393277 ICJ393230:ICJ393277 IMF393230:IMF393277 IWB393230:IWB393277 JFX393230:JFX393277 JPT393230:JPT393277 JZP393230:JZP393277 KJL393230:KJL393277 KTH393230:KTH393277 LDD393230:LDD393277 LMZ393230:LMZ393277 LWV393230:LWV393277 MGR393230:MGR393277 MQN393230:MQN393277 NAJ393230:NAJ393277 NKF393230:NKF393277 NUB393230:NUB393277 ODX393230:ODX393277 ONT393230:ONT393277 OXP393230:OXP393277 PHL393230:PHL393277 PRH393230:PRH393277 QBD393230:QBD393277 QKZ393230:QKZ393277 QUV393230:QUV393277 RER393230:RER393277 RON393230:RON393277 RYJ393230:RYJ393277 SIF393230:SIF393277 SSB393230:SSB393277 TBX393230:TBX393277 TLT393230:TLT393277 TVP393230:TVP393277 UFL393230:UFL393277 UPH393230:UPH393277 UZD393230:UZD393277 VIZ393230:VIZ393277 VSV393230:VSV393277 WCR393230:WCR393277 WMN393230:WMN393277 WWJ393230:WWJ393277 AB458766:AB458813 JX458766:JX458813 TT458766:TT458813 ADP458766:ADP458813 ANL458766:ANL458813 AXH458766:AXH458813 BHD458766:BHD458813 BQZ458766:BQZ458813 CAV458766:CAV458813 CKR458766:CKR458813 CUN458766:CUN458813 DEJ458766:DEJ458813 DOF458766:DOF458813 DYB458766:DYB458813 EHX458766:EHX458813 ERT458766:ERT458813 FBP458766:FBP458813 FLL458766:FLL458813 FVH458766:FVH458813 GFD458766:GFD458813 GOZ458766:GOZ458813 GYV458766:GYV458813 HIR458766:HIR458813 HSN458766:HSN458813 ICJ458766:ICJ458813 IMF458766:IMF458813 IWB458766:IWB458813 JFX458766:JFX458813 JPT458766:JPT458813 JZP458766:JZP458813 KJL458766:KJL458813 KTH458766:KTH458813 LDD458766:LDD458813 LMZ458766:LMZ458813 LWV458766:LWV458813 MGR458766:MGR458813 MQN458766:MQN458813 NAJ458766:NAJ458813 NKF458766:NKF458813 NUB458766:NUB458813 ODX458766:ODX458813 ONT458766:ONT458813 OXP458766:OXP458813 PHL458766:PHL458813 PRH458766:PRH458813 QBD458766:QBD458813 QKZ458766:QKZ458813 QUV458766:QUV458813 RER458766:RER458813 RON458766:RON458813 RYJ458766:RYJ458813 SIF458766:SIF458813 SSB458766:SSB458813 TBX458766:TBX458813 TLT458766:TLT458813 TVP458766:TVP458813 UFL458766:UFL458813 UPH458766:UPH458813 UZD458766:UZD458813 VIZ458766:VIZ458813 VSV458766:VSV458813 WCR458766:WCR458813 WMN458766:WMN458813 WWJ458766:WWJ458813 AB524302:AB524349 JX524302:JX524349 TT524302:TT524349 ADP524302:ADP524349 ANL524302:ANL524349 AXH524302:AXH524349 BHD524302:BHD524349 BQZ524302:BQZ524349 CAV524302:CAV524349 CKR524302:CKR524349 CUN524302:CUN524349 DEJ524302:DEJ524349 DOF524302:DOF524349 DYB524302:DYB524349 EHX524302:EHX524349 ERT524302:ERT524349 FBP524302:FBP524349 FLL524302:FLL524349 FVH524302:FVH524349 GFD524302:GFD524349 GOZ524302:GOZ524349 GYV524302:GYV524349 HIR524302:HIR524349 HSN524302:HSN524349 ICJ524302:ICJ524349 IMF524302:IMF524349 IWB524302:IWB524349 JFX524302:JFX524349 JPT524302:JPT524349 JZP524302:JZP524349 KJL524302:KJL524349 KTH524302:KTH524349 LDD524302:LDD524349 LMZ524302:LMZ524349 LWV524302:LWV524349 MGR524302:MGR524349 MQN524302:MQN524349 NAJ524302:NAJ524349 NKF524302:NKF524349 NUB524302:NUB524349 ODX524302:ODX524349 ONT524302:ONT524349 OXP524302:OXP524349 PHL524302:PHL524349 PRH524302:PRH524349 QBD524302:QBD524349 QKZ524302:QKZ524349 QUV524302:QUV524349 RER524302:RER524349 RON524302:RON524349 RYJ524302:RYJ524349 SIF524302:SIF524349 SSB524302:SSB524349 TBX524302:TBX524349 TLT524302:TLT524349 TVP524302:TVP524349 UFL524302:UFL524349 UPH524302:UPH524349 UZD524302:UZD524349 VIZ524302:VIZ524349 VSV524302:VSV524349 WCR524302:WCR524349 WMN524302:WMN524349 WWJ524302:WWJ524349 AB589838:AB589885 JX589838:JX589885 TT589838:TT589885 ADP589838:ADP589885 ANL589838:ANL589885 AXH589838:AXH589885 BHD589838:BHD589885 BQZ589838:BQZ589885 CAV589838:CAV589885 CKR589838:CKR589885 CUN589838:CUN589885 DEJ589838:DEJ589885 DOF589838:DOF589885 DYB589838:DYB589885 EHX589838:EHX589885 ERT589838:ERT589885 FBP589838:FBP589885 FLL589838:FLL589885 FVH589838:FVH589885 GFD589838:GFD589885 GOZ589838:GOZ589885 GYV589838:GYV589885 HIR589838:HIR589885 HSN589838:HSN589885 ICJ589838:ICJ589885 IMF589838:IMF589885 IWB589838:IWB589885 JFX589838:JFX589885 JPT589838:JPT589885 JZP589838:JZP589885 KJL589838:KJL589885 KTH589838:KTH589885 LDD589838:LDD589885 LMZ589838:LMZ589885 LWV589838:LWV589885 MGR589838:MGR589885 MQN589838:MQN589885 NAJ589838:NAJ589885 NKF589838:NKF589885 NUB589838:NUB589885 ODX589838:ODX589885 ONT589838:ONT589885 OXP589838:OXP589885 PHL589838:PHL589885 PRH589838:PRH589885 QBD589838:QBD589885 QKZ589838:QKZ589885 QUV589838:QUV589885 RER589838:RER589885 RON589838:RON589885 RYJ589838:RYJ589885 SIF589838:SIF589885 SSB589838:SSB589885 TBX589838:TBX589885 TLT589838:TLT589885 TVP589838:TVP589885 UFL589838:UFL589885 UPH589838:UPH589885 UZD589838:UZD589885 VIZ589838:VIZ589885 VSV589838:VSV589885 WCR589838:WCR589885 WMN589838:WMN589885 WWJ589838:WWJ589885 AB655374:AB655421 JX655374:JX655421 TT655374:TT655421 ADP655374:ADP655421 ANL655374:ANL655421 AXH655374:AXH655421 BHD655374:BHD655421 BQZ655374:BQZ655421 CAV655374:CAV655421 CKR655374:CKR655421 CUN655374:CUN655421 DEJ655374:DEJ655421 DOF655374:DOF655421 DYB655374:DYB655421 EHX655374:EHX655421 ERT655374:ERT655421 FBP655374:FBP655421 FLL655374:FLL655421 FVH655374:FVH655421 GFD655374:GFD655421 GOZ655374:GOZ655421 GYV655374:GYV655421 HIR655374:HIR655421 HSN655374:HSN655421 ICJ655374:ICJ655421 IMF655374:IMF655421 IWB655374:IWB655421 JFX655374:JFX655421 JPT655374:JPT655421 JZP655374:JZP655421 KJL655374:KJL655421 KTH655374:KTH655421 LDD655374:LDD655421 LMZ655374:LMZ655421 LWV655374:LWV655421 MGR655374:MGR655421 MQN655374:MQN655421 NAJ655374:NAJ655421 NKF655374:NKF655421 NUB655374:NUB655421 ODX655374:ODX655421 ONT655374:ONT655421 OXP655374:OXP655421 PHL655374:PHL655421 PRH655374:PRH655421 QBD655374:QBD655421 QKZ655374:QKZ655421 QUV655374:QUV655421 RER655374:RER655421 RON655374:RON655421 RYJ655374:RYJ655421 SIF655374:SIF655421 SSB655374:SSB655421 TBX655374:TBX655421 TLT655374:TLT655421 TVP655374:TVP655421 UFL655374:UFL655421 UPH655374:UPH655421 UZD655374:UZD655421 VIZ655374:VIZ655421 VSV655374:VSV655421 WCR655374:WCR655421 WMN655374:WMN655421 WWJ655374:WWJ655421 AB720910:AB720957 JX720910:JX720957 TT720910:TT720957 ADP720910:ADP720957 ANL720910:ANL720957 AXH720910:AXH720957 BHD720910:BHD720957 BQZ720910:BQZ720957 CAV720910:CAV720957 CKR720910:CKR720957 CUN720910:CUN720957 DEJ720910:DEJ720957 DOF720910:DOF720957 DYB720910:DYB720957 EHX720910:EHX720957 ERT720910:ERT720957 FBP720910:FBP720957 FLL720910:FLL720957 FVH720910:FVH720957 GFD720910:GFD720957 GOZ720910:GOZ720957 GYV720910:GYV720957 HIR720910:HIR720957 HSN720910:HSN720957 ICJ720910:ICJ720957 IMF720910:IMF720957 IWB720910:IWB720957 JFX720910:JFX720957 JPT720910:JPT720957 JZP720910:JZP720957 KJL720910:KJL720957 KTH720910:KTH720957 LDD720910:LDD720957 LMZ720910:LMZ720957 LWV720910:LWV720957 MGR720910:MGR720957 MQN720910:MQN720957 NAJ720910:NAJ720957 NKF720910:NKF720957 NUB720910:NUB720957 ODX720910:ODX720957 ONT720910:ONT720957 OXP720910:OXP720957 PHL720910:PHL720957 PRH720910:PRH720957 QBD720910:QBD720957 QKZ720910:QKZ720957 QUV720910:QUV720957 RER720910:RER720957 RON720910:RON720957 RYJ720910:RYJ720957 SIF720910:SIF720957 SSB720910:SSB720957 TBX720910:TBX720957 TLT720910:TLT720957 TVP720910:TVP720957 UFL720910:UFL720957 UPH720910:UPH720957 UZD720910:UZD720957 VIZ720910:VIZ720957 VSV720910:VSV720957 WCR720910:WCR720957 WMN720910:WMN720957 WWJ720910:WWJ720957 AB786446:AB786493 JX786446:JX786493 TT786446:TT786493 ADP786446:ADP786493 ANL786446:ANL786493 AXH786446:AXH786493 BHD786446:BHD786493 BQZ786446:BQZ786493 CAV786446:CAV786493 CKR786446:CKR786493 CUN786446:CUN786493 DEJ786446:DEJ786493 DOF786446:DOF786493 DYB786446:DYB786493 EHX786446:EHX786493 ERT786446:ERT786493 FBP786446:FBP786493 FLL786446:FLL786493 FVH786446:FVH786493 GFD786446:GFD786493 GOZ786446:GOZ786493 GYV786446:GYV786493 HIR786446:HIR786493 HSN786446:HSN786493 ICJ786446:ICJ786493 IMF786446:IMF786493 IWB786446:IWB786493 JFX786446:JFX786493 JPT786446:JPT786493 JZP786446:JZP786493 KJL786446:KJL786493 KTH786446:KTH786493 LDD786446:LDD786493 LMZ786446:LMZ786493 LWV786446:LWV786493 MGR786446:MGR786493 MQN786446:MQN786493 NAJ786446:NAJ786493 NKF786446:NKF786493 NUB786446:NUB786493 ODX786446:ODX786493 ONT786446:ONT786493 OXP786446:OXP786493 PHL786446:PHL786493 PRH786446:PRH786493 QBD786446:QBD786493 QKZ786446:QKZ786493 QUV786446:QUV786493 RER786446:RER786493 RON786446:RON786493 RYJ786446:RYJ786493 SIF786446:SIF786493 SSB786446:SSB786493 TBX786446:TBX786493 TLT786446:TLT786493 TVP786446:TVP786493 UFL786446:UFL786493 UPH786446:UPH786493 UZD786446:UZD786493 VIZ786446:VIZ786493 VSV786446:VSV786493 WCR786446:WCR786493 WMN786446:WMN786493 WWJ786446:WWJ786493 AB851982:AB852029 JX851982:JX852029 TT851982:TT852029 ADP851982:ADP852029 ANL851982:ANL852029 AXH851982:AXH852029 BHD851982:BHD852029 BQZ851982:BQZ852029 CAV851982:CAV852029 CKR851982:CKR852029 CUN851982:CUN852029 DEJ851982:DEJ852029 DOF851982:DOF852029 DYB851982:DYB852029 EHX851982:EHX852029 ERT851982:ERT852029 FBP851982:FBP852029 FLL851982:FLL852029 FVH851982:FVH852029 GFD851982:GFD852029 GOZ851982:GOZ852029 GYV851982:GYV852029 HIR851982:HIR852029 HSN851982:HSN852029 ICJ851982:ICJ852029 IMF851982:IMF852029 IWB851982:IWB852029 JFX851982:JFX852029 JPT851982:JPT852029 JZP851982:JZP852029 KJL851982:KJL852029 KTH851982:KTH852029 LDD851982:LDD852029 LMZ851982:LMZ852029 LWV851982:LWV852029 MGR851982:MGR852029 MQN851982:MQN852029 NAJ851982:NAJ852029 NKF851982:NKF852029 NUB851982:NUB852029 ODX851982:ODX852029 ONT851982:ONT852029 OXP851982:OXP852029 PHL851982:PHL852029 PRH851982:PRH852029 QBD851982:QBD852029 QKZ851982:QKZ852029 QUV851982:QUV852029 RER851982:RER852029 RON851982:RON852029 RYJ851982:RYJ852029 SIF851982:SIF852029 SSB851982:SSB852029 TBX851982:TBX852029 TLT851982:TLT852029 TVP851982:TVP852029 UFL851982:UFL852029 UPH851982:UPH852029 UZD851982:UZD852029 VIZ851982:VIZ852029 VSV851982:VSV852029 WCR851982:WCR852029 WMN851982:WMN852029 WWJ851982:WWJ852029 AB917518:AB917565 JX917518:JX917565 TT917518:TT917565 ADP917518:ADP917565 ANL917518:ANL917565 AXH917518:AXH917565 BHD917518:BHD917565 BQZ917518:BQZ917565 CAV917518:CAV917565 CKR917518:CKR917565 CUN917518:CUN917565 DEJ917518:DEJ917565 DOF917518:DOF917565 DYB917518:DYB917565 EHX917518:EHX917565 ERT917518:ERT917565 FBP917518:FBP917565 FLL917518:FLL917565 FVH917518:FVH917565 GFD917518:GFD917565 GOZ917518:GOZ917565 GYV917518:GYV917565 HIR917518:HIR917565 HSN917518:HSN917565 ICJ917518:ICJ917565 IMF917518:IMF917565 IWB917518:IWB917565 JFX917518:JFX917565 JPT917518:JPT917565 JZP917518:JZP917565 KJL917518:KJL917565 KTH917518:KTH917565 LDD917518:LDD917565 LMZ917518:LMZ917565 LWV917518:LWV917565 MGR917518:MGR917565 MQN917518:MQN917565 NAJ917518:NAJ917565 NKF917518:NKF917565 NUB917518:NUB917565 ODX917518:ODX917565 ONT917518:ONT917565 OXP917518:OXP917565 PHL917518:PHL917565 PRH917518:PRH917565 QBD917518:QBD917565 QKZ917518:QKZ917565 QUV917518:QUV917565 RER917518:RER917565 RON917518:RON917565 RYJ917518:RYJ917565 SIF917518:SIF917565 SSB917518:SSB917565 TBX917518:TBX917565 TLT917518:TLT917565 TVP917518:TVP917565 UFL917518:UFL917565 UPH917518:UPH917565 UZD917518:UZD917565 VIZ917518:VIZ917565 VSV917518:VSV917565 WCR917518:WCR917565 WMN917518:WMN917565 WWJ917518:WWJ917565 AB983054:AB983101 JX983054:JX983101 TT983054:TT983101 ADP983054:ADP983101 ANL983054:ANL983101 AXH983054:AXH983101 BHD983054:BHD983101 BQZ983054:BQZ983101 CAV983054:CAV983101 CKR983054:CKR983101 CUN983054:CUN983101 DEJ983054:DEJ983101 DOF983054:DOF983101 DYB983054:DYB983101 EHX983054:EHX983101 ERT983054:ERT983101 FBP983054:FBP983101 FLL983054:FLL983101 FVH983054:FVH983101 GFD983054:GFD983101 GOZ983054:GOZ983101 GYV983054:GYV983101 HIR983054:HIR983101 HSN983054:HSN983101 ICJ983054:ICJ983101 IMF983054:IMF983101 IWB983054:IWB983101 JFX983054:JFX983101 JPT983054:JPT983101 JZP983054:JZP983101 KJL983054:KJL983101 KTH983054:KTH983101 LDD983054:LDD983101 LMZ983054:LMZ983101 LWV983054:LWV983101 MGR983054:MGR983101 MQN983054:MQN983101 NAJ983054:NAJ983101 NKF983054:NKF983101 NUB983054:NUB983101 ODX983054:ODX983101 ONT983054:ONT983101 OXP983054:OXP983101 PHL983054:PHL983101 PRH983054:PRH983101 QBD983054:QBD983101 QKZ983054:QKZ983101 QUV983054:QUV983101 RER983054:RER983101 RON983054:RON983101 RYJ983054:RYJ983101 SIF983054:SIF983101 SSB983054:SSB983101 TBX983054:TBX983101 TLT983054:TLT983101 TVP983054:TVP983101 UFL983054:UFL983101 UPH983054:UPH983101 UZD983054:UZD983101 VIZ983054:VIZ983101 VSV983054:VSV983101 WCR983054:WCR983101 WMN983054:WMN983101 WWJ983054:WWJ983101 VJL983054:VJL983101 KA14:KA61 TW14:TW61 ADS14:ADS61 ANO14:ANO61 AXK14:AXK61 BHG14:BHG61 BRC14:BRC61 CAY14:CAY61 CKU14:CKU61 CUQ14:CUQ61 DEM14:DEM61 DOI14:DOI61 DYE14:DYE61 EIA14:EIA61 ERW14:ERW61 FBS14:FBS61 FLO14:FLO61 FVK14:FVK61 GFG14:GFG61 GPC14:GPC61 GYY14:GYY61 HIU14:HIU61 HSQ14:HSQ61 ICM14:ICM61 IMI14:IMI61 IWE14:IWE61 JGA14:JGA61 JPW14:JPW61 JZS14:JZS61 KJO14:KJO61 KTK14:KTK61 LDG14:LDG61 LNC14:LNC61 LWY14:LWY61 MGU14:MGU61 MQQ14:MQQ61 NAM14:NAM61 NKI14:NKI61 NUE14:NUE61 OEA14:OEA61 ONW14:ONW61 OXS14:OXS61 PHO14:PHO61 PRK14:PRK61 QBG14:QBG61 QLC14:QLC61 QUY14:QUY61 REU14:REU61 ROQ14:ROQ61 RYM14:RYM61 SII14:SII61 SSE14:SSE61 TCA14:TCA61 TLW14:TLW61 TVS14:TVS61 UFO14:UFO61 UPK14:UPK61 UZG14:UZG61 VJC14:VJC61 VSY14:VSY61 WCU14:WCU61 WMQ14:WMQ61 WWM14:WWM61 AE65550:AE65597 KA65550:KA65597 TW65550:TW65597 ADS65550:ADS65597 ANO65550:ANO65597 AXK65550:AXK65597 BHG65550:BHG65597 BRC65550:BRC65597 CAY65550:CAY65597 CKU65550:CKU65597 CUQ65550:CUQ65597 DEM65550:DEM65597 DOI65550:DOI65597 DYE65550:DYE65597 EIA65550:EIA65597 ERW65550:ERW65597 FBS65550:FBS65597 FLO65550:FLO65597 FVK65550:FVK65597 GFG65550:GFG65597 GPC65550:GPC65597 GYY65550:GYY65597 HIU65550:HIU65597 HSQ65550:HSQ65597 ICM65550:ICM65597 IMI65550:IMI65597 IWE65550:IWE65597 JGA65550:JGA65597 JPW65550:JPW65597 JZS65550:JZS65597 KJO65550:KJO65597 KTK65550:KTK65597 LDG65550:LDG65597 LNC65550:LNC65597 LWY65550:LWY65597 MGU65550:MGU65597 MQQ65550:MQQ65597 NAM65550:NAM65597 NKI65550:NKI65597 NUE65550:NUE65597 OEA65550:OEA65597 ONW65550:ONW65597 OXS65550:OXS65597 PHO65550:PHO65597 PRK65550:PRK65597 QBG65550:QBG65597 QLC65550:QLC65597 QUY65550:QUY65597 REU65550:REU65597 ROQ65550:ROQ65597 RYM65550:RYM65597 SII65550:SII65597 SSE65550:SSE65597 TCA65550:TCA65597 TLW65550:TLW65597 TVS65550:TVS65597 UFO65550:UFO65597 UPK65550:UPK65597 UZG65550:UZG65597 VJC65550:VJC65597 VSY65550:VSY65597 WCU65550:WCU65597 WMQ65550:WMQ65597 WWM65550:WWM65597 AE131086:AE131133 KA131086:KA131133 TW131086:TW131133 ADS131086:ADS131133 ANO131086:ANO131133 AXK131086:AXK131133 BHG131086:BHG131133 BRC131086:BRC131133 CAY131086:CAY131133 CKU131086:CKU131133 CUQ131086:CUQ131133 DEM131086:DEM131133 DOI131086:DOI131133 DYE131086:DYE131133 EIA131086:EIA131133 ERW131086:ERW131133 FBS131086:FBS131133 FLO131086:FLO131133 FVK131086:FVK131133 GFG131086:GFG131133 GPC131086:GPC131133 GYY131086:GYY131133 HIU131086:HIU131133 HSQ131086:HSQ131133 ICM131086:ICM131133 IMI131086:IMI131133 IWE131086:IWE131133 JGA131086:JGA131133 JPW131086:JPW131133 JZS131086:JZS131133 KJO131086:KJO131133 KTK131086:KTK131133 LDG131086:LDG131133 LNC131086:LNC131133 LWY131086:LWY131133 MGU131086:MGU131133 MQQ131086:MQQ131133 NAM131086:NAM131133 NKI131086:NKI131133 NUE131086:NUE131133 OEA131086:OEA131133 ONW131086:ONW131133 OXS131086:OXS131133 PHO131086:PHO131133 PRK131086:PRK131133 QBG131086:QBG131133 QLC131086:QLC131133 QUY131086:QUY131133 REU131086:REU131133 ROQ131086:ROQ131133 RYM131086:RYM131133 SII131086:SII131133 SSE131086:SSE131133 TCA131086:TCA131133 TLW131086:TLW131133 TVS131086:TVS131133 UFO131086:UFO131133 UPK131086:UPK131133 UZG131086:UZG131133 VJC131086:VJC131133 VSY131086:VSY131133 WCU131086:WCU131133 WMQ131086:WMQ131133 WWM131086:WWM131133 AE196622:AE196669 KA196622:KA196669 TW196622:TW196669 ADS196622:ADS196669 ANO196622:ANO196669 AXK196622:AXK196669 BHG196622:BHG196669 BRC196622:BRC196669 CAY196622:CAY196669 CKU196622:CKU196669 CUQ196622:CUQ196669 DEM196622:DEM196669 DOI196622:DOI196669 DYE196622:DYE196669 EIA196622:EIA196669 ERW196622:ERW196669 FBS196622:FBS196669 FLO196622:FLO196669 FVK196622:FVK196669 GFG196622:GFG196669 GPC196622:GPC196669 GYY196622:GYY196669 HIU196622:HIU196669 HSQ196622:HSQ196669 ICM196622:ICM196669 IMI196622:IMI196669 IWE196622:IWE196669 JGA196622:JGA196669 JPW196622:JPW196669 JZS196622:JZS196669 KJO196622:KJO196669 KTK196622:KTK196669 LDG196622:LDG196669 LNC196622:LNC196669 LWY196622:LWY196669 MGU196622:MGU196669 MQQ196622:MQQ196669 NAM196622:NAM196669 NKI196622:NKI196669 NUE196622:NUE196669 OEA196622:OEA196669 ONW196622:ONW196669 OXS196622:OXS196669 PHO196622:PHO196669 PRK196622:PRK196669 QBG196622:QBG196669 QLC196622:QLC196669 QUY196622:QUY196669 REU196622:REU196669 ROQ196622:ROQ196669 RYM196622:RYM196669 SII196622:SII196669 SSE196622:SSE196669 TCA196622:TCA196669 TLW196622:TLW196669 TVS196622:TVS196669 UFO196622:UFO196669 UPK196622:UPK196669 UZG196622:UZG196669 VJC196622:VJC196669 VSY196622:VSY196669 WCU196622:WCU196669 WMQ196622:WMQ196669 WWM196622:WWM196669 AE262158:AE262205 KA262158:KA262205 TW262158:TW262205 ADS262158:ADS262205 ANO262158:ANO262205 AXK262158:AXK262205 BHG262158:BHG262205 BRC262158:BRC262205 CAY262158:CAY262205 CKU262158:CKU262205 CUQ262158:CUQ262205 DEM262158:DEM262205 DOI262158:DOI262205 DYE262158:DYE262205 EIA262158:EIA262205 ERW262158:ERW262205 FBS262158:FBS262205 FLO262158:FLO262205 FVK262158:FVK262205 GFG262158:GFG262205 GPC262158:GPC262205 GYY262158:GYY262205 HIU262158:HIU262205 HSQ262158:HSQ262205 ICM262158:ICM262205 IMI262158:IMI262205 IWE262158:IWE262205 JGA262158:JGA262205 JPW262158:JPW262205 JZS262158:JZS262205 KJO262158:KJO262205 KTK262158:KTK262205 LDG262158:LDG262205 LNC262158:LNC262205 LWY262158:LWY262205 MGU262158:MGU262205 MQQ262158:MQQ262205 NAM262158:NAM262205 NKI262158:NKI262205 NUE262158:NUE262205 OEA262158:OEA262205 ONW262158:ONW262205 OXS262158:OXS262205 PHO262158:PHO262205 PRK262158:PRK262205 QBG262158:QBG262205 QLC262158:QLC262205 QUY262158:QUY262205 REU262158:REU262205 ROQ262158:ROQ262205 RYM262158:RYM262205 SII262158:SII262205 SSE262158:SSE262205 TCA262158:TCA262205 TLW262158:TLW262205 TVS262158:TVS262205 UFO262158:UFO262205 UPK262158:UPK262205 UZG262158:UZG262205 VJC262158:VJC262205 VSY262158:VSY262205 WCU262158:WCU262205 WMQ262158:WMQ262205 WWM262158:WWM262205 AE327694:AE327741 KA327694:KA327741 TW327694:TW327741 ADS327694:ADS327741 ANO327694:ANO327741 AXK327694:AXK327741 BHG327694:BHG327741 BRC327694:BRC327741 CAY327694:CAY327741 CKU327694:CKU327741 CUQ327694:CUQ327741 DEM327694:DEM327741 DOI327694:DOI327741 DYE327694:DYE327741 EIA327694:EIA327741 ERW327694:ERW327741 FBS327694:FBS327741 FLO327694:FLO327741 FVK327694:FVK327741 GFG327694:GFG327741 GPC327694:GPC327741 GYY327694:GYY327741 HIU327694:HIU327741 HSQ327694:HSQ327741 ICM327694:ICM327741 IMI327694:IMI327741 IWE327694:IWE327741 JGA327694:JGA327741 JPW327694:JPW327741 JZS327694:JZS327741 KJO327694:KJO327741 KTK327694:KTK327741 LDG327694:LDG327741 LNC327694:LNC327741 LWY327694:LWY327741 MGU327694:MGU327741 MQQ327694:MQQ327741 NAM327694:NAM327741 NKI327694:NKI327741 NUE327694:NUE327741 OEA327694:OEA327741 ONW327694:ONW327741 OXS327694:OXS327741 PHO327694:PHO327741 PRK327694:PRK327741 QBG327694:QBG327741 QLC327694:QLC327741 QUY327694:QUY327741 REU327694:REU327741 ROQ327694:ROQ327741 RYM327694:RYM327741 SII327694:SII327741 SSE327694:SSE327741 TCA327694:TCA327741 TLW327694:TLW327741 TVS327694:TVS327741 UFO327694:UFO327741 UPK327694:UPK327741 UZG327694:UZG327741 VJC327694:VJC327741 VSY327694:VSY327741 WCU327694:WCU327741 WMQ327694:WMQ327741 WWM327694:WWM327741 AE393230:AE393277 KA393230:KA393277 TW393230:TW393277 ADS393230:ADS393277 ANO393230:ANO393277 AXK393230:AXK393277 BHG393230:BHG393277 BRC393230:BRC393277 CAY393230:CAY393277 CKU393230:CKU393277 CUQ393230:CUQ393277 DEM393230:DEM393277 DOI393230:DOI393277 DYE393230:DYE393277 EIA393230:EIA393277 ERW393230:ERW393277 FBS393230:FBS393277 FLO393230:FLO393277 FVK393230:FVK393277 GFG393230:GFG393277 GPC393230:GPC393277 GYY393230:GYY393277 HIU393230:HIU393277 HSQ393230:HSQ393277 ICM393230:ICM393277 IMI393230:IMI393277 IWE393230:IWE393277 JGA393230:JGA393277 JPW393230:JPW393277 JZS393230:JZS393277 KJO393230:KJO393277 KTK393230:KTK393277 LDG393230:LDG393277 LNC393230:LNC393277 LWY393230:LWY393277 MGU393230:MGU393277 MQQ393230:MQQ393277 NAM393230:NAM393277 NKI393230:NKI393277 NUE393230:NUE393277 OEA393230:OEA393277 ONW393230:ONW393277 OXS393230:OXS393277 PHO393230:PHO393277 PRK393230:PRK393277 QBG393230:QBG393277 QLC393230:QLC393277 QUY393230:QUY393277 REU393230:REU393277 ROQ393230:ROQ393277 RYM393230:RYM393277 SII393230:SII393277 SSE393230:SSE393277 TCA393230:TCA393277 TLW393230:TLW393277 TVS393230:TVS393277 UFO393230:UFO393277 UPK393230:UPK393277 UZG393230:UZG393277 VJC393230:VJC393277 VSY393230:VSY393277 WCU393230:WCU393277 WMQ393230:WMQ393277 WWM393230:WWM393277 AE458766:AE458813 KA458766:KA458813 TW458766:TW458813 ADS458766:ADS458813 ANO458766:ANO458813 AXK458766:AXK458813 BHG458766:BHG458813 BRC458766:BRC458813 CAY458766:CAY458813 CKU458766:CKU458813 CUQ458766:CUQ458813 DEM458766:DEM458813 DOI458766:DOI458813 DYE458766:DYE458813 EIA458766:EIA458813 ERW458766:ERW458813 FBS458766:FBS458813 FLO458766:FLO458813 FVK458766:FVK458813 GFG458766:GFG458813 GPC458766:GPC458813 GYY458766:GYY458813 HIU458766:HIU458813 HSQ458766:HSQ458813 ICM458766:ICM458813 IMI458766:IMI458813 IWE458766:IWE458813 JGA458766:JGA458813 JPW458766:JPW458813 JZS458766:JZS458813 KJO458766:KJO458813 KTK458766:KTK458813 LDG458766:LDG458813 LNC458766:LNC458813 LWY458766:LWY458813 MGU458766:MGU458813 MQQ458766:MQQ458813 NAM458766:NAM458813 NKI458766:NKI458813 NUE458766:NUE458813 OEA458766:OEA458813 ONW458766:ONW458813 OXS458766:OXS458813 PHO458766:PHO458813 PRK458766:PRK458813 QBG458766:QBG458813 QLC458766:QLC458813 QUY458766:QUY458813 REU458766:REU458813 ROQ458766:ROQ458813 RYM458766:RYM458813 SII458766:SII458813 SSE458766:SSE458813 TCA458766:TCA458813 TLW458766:TLW458813 TVS458766:TVS458813 UFO458766:UFO458813 UPK458766:UPK458813 UZG458766:UZG458813 VJC458766:VJC458813 VSY458766:VSY458813 WCU458766:WCU458813 WMQ458766:WMQ458813 WWM458766:WWM458813 AE524302:AE524349 KA524302:KA524349 TW524302:TW524349 ADS524302:ADS524349 ANO524302:ANO524349 AXK524302:AXK524349 BHG524302:BHG524349 BRC524302:BRC524349 CAY524302:CAY524349 CKU524302:CKU524349 CUQ524302:CUQ524349 DEM524302:DEM524349 DOI524302:DOI524349 DYE524302:DYE524349 EIA524302:EIA524349 ERW524302:ERW524349 FBS524302:FBS524349 FLO524302:FLO524349 FVK524302:FVK524349 GFG524302:GFG524349 GPC524302:GPC524349 GYY524302:GYY524349 HIU524302:HIU524349 HSQ524302:HSQ524349 ICM524302:ICM524349 IMI524302:IMI524349 IWE524302:IWE524349 JGA524302:JGA524349 JPW524302:JPW524349 JZS524302:JZS524349 KJO524302:KJO524349 KTK524302:KTK524349 LDG524302:LDG524349 LNC524302:LNC524349 LWY524302:LWY524349 MGU524302:MGU524349 MQQ524302:MQQ524349 NAM524302:NAM524349 NKI524302:NKI524349 NUE524302:NUE524349 OEA524302:OEA524349 ONW524302:ONW524349 OXS524302:OXS524349 PHO524302:PHO524349 PRK524302:PRK524349 QBG524302:QBG524349 QLC524302:QLC524349 QUY524302:QUY524349 REU524302:REU524349 ROQ524302:ROQ524349 RYM524302:RYM524349 SII524302:SII524349 SSE524302:SSE524349 TCA524302:TCA524349 TLW524302:TLW524349 TVS524302:TVS524349 UFO524302:UFO524349 UPK524302:UPK524349 UZG524302:UZG524349 VJC524302:VJC524349 VSY524302:VSY524349 WCU524302:WCU524349 WMQ524302:WMQ524349 WWM524302:WWM524349 AE589838:AE589885 KA589838:KA589885 TW589838:TW589885 ADS589838:ADS589885 ANO589838:ANO589885 AXK589838:AXK589885 BHG589838:BHG589885 BRC589838:BRC589885 CAY589838:CAY589885 CKU589838:CKU589885 CUQ589838:CUQ589885 DEM589838:DEM589885 DOI589838:DOI589885 DYE589838:DYE589885 EIA589838:EIA589885 ERW589838:ERW589885 FBS589838:FBS589885 FLO589838:FLO589885 FVK589838:FVK589885 GFG589838:GFG589885 GPC589838:GPC589885 GYY589838:GYY589885 HIU589838:HIU589885 HSQ589838:HSQ589885 ICM589838:ICM589885 IMI589838:IMI589885 IWE589838:IWE589885 JGA589838:JGA589885 JPW589838:JPW589885 JZS589838:JZS589885 KJO589838:KJO589885 KTK589838:KTK589885 LDG589838:LDG589885 LNC589838:LNC589885 LWY589838:LWY589885 MGU589838:MGU589885 MQQ589838:MQQ589885 NAM589838:NAM589885 NKI589838:NKI589885 NUE589838:NUE589885 OEA589838:OEA589885 ONW589838:ONW589885 OXS589838:OXS589885 PHO589838:PHO589885 PRK589838:PRK589885 QBG589838:QBG589885 QLC589838:QLC589885 QUY589838:QUY589885 REU589838:REU589885 ROQ589838:ROQ589885 RYM589838:RYM589885 SII589838:SII589885 SSE589838:SSE589885 TCA589838:TCA589885 TLW589838:TLW589885 TVS589838:TVS589885 UFO589838:UFO589885 UPK589838:UPK589885 UZG589838:UZG589885 VJC589838:VJC589885 VSY589838:VSY589885 WCU589838:WCU589885 WMQ589838:WMQ589885 WWM589838:WWM589885 AE655374:AE655421 KA655374:KA655421 TW655374:TW655421 ADS655374:ADS655421 ANO655374:ANO655421 AXK655374:AXK655421 BHG655374:BHG655421 BRC655374:BRC655421 CAY655374:CAY655421 CKU655374:CKU655421 CUQ655374:CUQ655421 DEM655374:DEM655421 DOI655374:DOI655421 DYE655374:DYE655421 EIA655374:EIA655421 ERW655374:ERW655421 FBS655374:FBS655421 FLO655374:FLO655421 FVK655374:FVK655421 GFG655374:GFG655421 GPC655374:GPC655421 GYY655374:GYY655421 HIU655374:HIU655421 HSQ655374:HSQ655421 ICM655374:ICM655421 IMI655374:IMI655421 IWE655374:IWE655421 JGA655374:JGA655421 JPW655374:JPW655421 JZS655374:JZS655421 KJO655374:KJO655421 KTK655374:KTK655421 LDG655374:LDG655421 LNC655374:LNC655421 LWY655374:LWY655421 MGU655374:MGU655421 MQQ655374:MQQ655421 NAM655374:NAM655421 NKI655374:NKI655421 NUE655374:NUE655421 OEA655374:OEA655421 ONW655374:ONW655421 OXS655374:OXS655421 PHO655374:PHO655421 PRK655374:PRK655421 QBG655374:QBG655421 QLC655374:QLC655421 QUY655374:QUY655421 REU655374:REU655421 ROQ655374:ROQ655421 RYM655374:RYM655421 SII655374:SII655421 SSE655374:SSE655421 TCA655374:TCA655421 TLW655374:TLW655421 TVS655374:TVS655421 UFO655374:UFO655421 UPK655374:UPK655421 UZG655374:UZG655421 VJC655374:VJC655421 VSY655374:VSY655421 WCU655374:WCU655421 WMQ655374:WMQ655421 WWM655374:WWM655421 AE720910:AE720957 KA720910:KA720957 TW720910:TW720957 ADS720910:ADS720957 ANO720910:ANO720957 AXK720910:AXK720957 BHG720910:BHG720957 BRC720910:BRC720957 CAY720910:CAY720957 CKU720910:CKU720957 CUQ720910:CUQ720957 DEM720910:DEM720957 DOI720910:DOI720957 DYE720910:DYE720957 EIA720910:EIA720957 ERW720910:ERW720957 FBS720910:FBS720957 FLO720910:FLO720957 FVK720910:FVK720957 GFG720910:GFG720957 GPC720910:GPC720957 GYY720910:GYY720957 HIU720910:HIU720957 HSQ720910:HSQ720957 ICM720910:ICM720957 IMI720910:IMI720957 IWE720910:IWE720957 JGA720910:JGA720957 JPW720910:JPW720957 JZS720910:JZS720957 KJO720910:KJO720957 KTK720910:KTK720957 LDG720910:LDG720957 LNC720910:LNC720957 LWY720910:LWY720957 MGU720910:MGU720957 MQQ720910:MQQ720957 NAM720910:NAM720957 NKI720910:NKI720957 NUE720910:NUE720957 OEA720910:OEA720957 ONW720910:ONW720957 OXS720910:OXS720957 PHO720910:PHO720957 PRK720910:PRK720957 QBG720910:QBG720957 QLC720910:QLC720957 QUY720910:QUY720957 REU720910:REU720957 ROQ720910:ROQ720957 RYM720910:RYM720957 SII720910:SII720957 SSE720910:SSE720957 TCA720910:TCA720957 TLW720910:TLW720957 TVS720910:TVS720957 UFO720910:UFO720957 UPK720910:UPK720957 UZG720910:UZG720957 VJC720910:VJC720957 VSY720910:VSY720957 WCU720910:WCU720957 WMQ720910:WMQ720957 WWM720910:WWM720957 AE786446:AE786493 KA786446:KA786493 TW786446:TW786493 ADS786446:ADS786493 ANO786446:ANO786493 AXK786446:AXK786493 BHG786446:BHG786493 BRC786446:BRC786493 CAY786446:CAY786493 CKU786446:CKU786493 CUQ786446:CUQ786493 DEM786446:DEM786493 DOI786446:DOI786493 DYE786446:DYE786493 EIA786446:EIA786493 ERW786446:ERW786493 FBS786446:FBS786493 FLO786446:FLO786493 FVK786446:FVK786493 GFG786446:GFG786493 GPC786446:GPC786493 GYY786446:GYY786493 HIU786446:HIU786493 HSQ786446:HSQ786493 ICM786446:ICM786493 IMI786446:IMI786493 IWE786446:IWE786493 JGA786446:JGA786493 JPW786446:JPW786493 JZS786446:JZS786493 KJO786446:KJO786493 KTK786446:KTK786493 LDG786446:LDG786493 LNC786446:LNC786493 LWY786446:LWY786493 MGU786446:MGU786493 MQQ786446:MQQ786493 NAM786446:NAM786493 NKI786446:NKI786493 NUE786446:NUE786493 OEA786446:OEA786493 ONW786446:ONW786493 OXS786446:OXS786493 PHO786446:PHO786493 PRK786446:PRK786493 QBG786446:QBG786493 QLC786446:QLC786493 QUY786446:QUY786493 REU786446:REU786493 ROQ786446:ROQ786493 RYM786446:RYM786493 SII786446:SII786493 SSE786446:SSE786493 TCA786446:TCA786493 TLW786446:TLW786493 TVS786446:TVS786493 UFO786446:UFO786493 UPK786446:UPK786493 UZG786446:UZG786493 VJC786446:VJC786493 VSY786446:VSY786493 WCU786446:WCU786493 WMQ786446:WMQ786493 WWM786446:WWM786493 AE851982:AE852029 KA851982:KA852029 TW851982:TW852029 ADS851982:ADS852029 ANO851982:ANO852029 AXK851982:AXK852029 BHG851982:BHG852029 BRC851982:BRC852029 CAY851982:CAY852029 CKU851982:CKU852029 CUQ851982:CUQ852029 DEM851982:DEM852029 DOI851982:DOI852029 DYE851982:DYE852029 EIA851982:EIA852029 ERW851982:ERW852029 FBS851982:FBS852029 FLO851982:FLO852029 FVK851982:FVK852029 GFG851982:GFG852029 GPC851982:GPC852029 GYY851982:GYY852029 HIU851982:HIU852029 HSQ851982:HSQ852029 ICM851982:ICM852029 IMI851982:IMI852029 IWE851982:IWE852029 JGA851982:JGA852029 JPW851982:JPW852029 JZS851982:JZS852029 KJO851982:KJO852029 KTK851982:KTK852029 LDG851982:LDG852029 LNC851982:LNC852029 LWY851982:LWY852029 MGU851982:MGU852029 MQQ851982:MQQ852029 NAM851982:NAM852029 NKI851982:NKI852029 NUE851982:NUE852029 OEA851982:OEA852029 ONW851982:ONW852029 OXS851982:OXS852029 PHO851982:PHO852029 PRK851982:PRK852029 QBG851982:QBG852029 QLC851982:QLC852029 QUY851982:QUY852029 REU851982:REU852029 ROQ851982:ROQ852029 RYM851982:RYM852029 SII851982:SII852029 SSE851982:SSE852029 TCA851982:TCA852029 TLW851982:TLW852029 TVS851982:TVS852029 UFO851982:UFO852029 UPK851982:UPK852029 UZG851982:UZG852029 VJC851982:VJC852029 VSY851982:VSY852029 WCU851982:WCU852029 WMQ851982:WMQ852029 WWM851982:WWM852029 AE917518:AE917565 KA917518:KA917565 TW917518:TW917565 ADS917518:ADS917565 ANO917518:ANO917565 AXK917518:AXK917565 BHG917518:BHG917565 BRC917518:BRC917565 CAY917518:CAY917565 CKU917518:CKU917565 CUQ917518:CUQ917565 DEM917518:DEM917565 DOI917518:DOI917565 DYE917518:DYE917565 EIA917518:EIA917565 ERW917518:ERW917565 FBS917518:FBS917565 FLO917518:FLO917565 FVK917518:FVK917565 GFG917518:GFG917565 GPC917518:GPC917565 GYY917518:GYY917565 HIU917518:HIU917565 HSQ917518:HSQ917565 ICM917518:ICM917565 IMI917518:IMI917565 IWE917518:IWE917565 JGA917518:JGA917565 JPW917518:JPW917565 JZS917518:JZS917565 KJO917518:KJO917565 KTK917518:KTK917565 LDG917518:LDG917565 LNC917518:LNC917565 LWY917518:LWY917565 MGU917518:MGU917565 MQQ917518:MQQ917565 NAM917518:NAM917565 NKI917518:NKI917565 NUE917518:NUE917565 OEA917518:OEA917565 ONW917518:ONW917565 OXS917518:OXS917565 PHO917518:PHO917565 PRK917518:PRK917565 QBG917518:QBG917565 QLC917518:QLC917565 QUY917518:QUY917565 REU917518:REU917565 ROQ917518:ROQ917565 RYM917518:RYM917565 SII917518:SII917565 SSE917518:SSE917565 TCA917518:TCA917565 TLW917518:TLW917565 TVS917518:TVS917565 UFO917518:UFO917565 UPK917518:UPK917565 UZG917518:UZG917565 VJC917518:VJC917565 VSY917518:VSY917565 WCU917518:WCU917565 WMQ917518:WMQ917565 WWM917518:WWM917565 AE983054:AE983101 KA983054:KA983101 TW983054:TW983101 ADS983054:ADS983101 ANO983054:ANO983101 AXK983054:AXK983101 BHG983054:BHG983101 BRC983054:BRC983101 CAY983054:CAY983101 CKU983054:CKU983101 CUQ983054:CUQ983101 DEM983054:DEM983101 DOI983054:DOI983101 DYE983054:DYE983101 EIA983054:EIA983101 ERW983054:ERW983101 FBS983054:FBS983101 FLO983054:FLO983101 FVK983054:FVK983101 GFG983054:GFG983101 GPC983054:GPC983101 GYY983054:GYY983101 HIU983054:HIU983101 HSQ983054:HSQ983101 ICM983054:ICM983101 IMI983054:IMI983101 IWE983054:IWE983101 JGA983054:JGA983101 JPW983054:JPW983101 JZS983054:JZS983101 KJO983054:KJO983101 KTK983054:KTK983101 LDG983054:LDG983101 LNC983054:LNC983101 LWY983054:LWY983101 MGU983054:MGU983101 MQQ983054:MQQ983101 NAM983054:NAM983101 NKI983054:NKI983101 NUE983054:NUE983101 OEA983054:OEA983101 ONW983054:ONW983101 OXS983054:OXS983101 PHO983054:PHO983101 PRK983054:PRK983101 QBG983054:QBG983101 QLC983054:QLC983101 QUY983054:QUY983101 REU983054:REU983101 ROQ983054:ROQ983101 RYM983054:RYM983101 SII983054:SII983101 SSE983054:SSE983101 TCA983054:TCA983101 TLW983054:TLW983101 TVS983054:TVS983101 UFO983054:UFO983101 UPK983054:UPK983101 UZG983054:UZG983101 VJC983054:VJC983101 VSY983054:VSY983101 WCU983054:WCU983101 WMQ983054:WMQ983101 WWM983054:WWM983101 UFX983054:UFX983101 KD14:KD61 TZ14:TZ61 ADV14:ADV61 ANR14:ANR61 AXN14:AXN61 BHJ14:BHJ61 BRF14:BRF61 CBB14:CBB61 CKX14:CKX61 CUT14:CUT61 DEP14:DEP61 DOL14:DOL61 DYH14:DYH61 EID14:EID61 ERZ14:ERZ61 FBV14:FBV61 FLR14:FLR61 FVN14:FVN61 GFJ14:GFJ61 GPF14:GPF61 GZB14:GZB61 HIX14:HIX61 HST14:HST61 ICP14:ICP61 IML14:IML61 IWH14:IWH61 JGD14:JGD61 JPZ14:JPZ61 JZV14:JZV61 KJR14:KJR61 KTN14:KTN61 LDJ14:LDJ61 LNF14:LNF61 LXB14:LXB61 MGX14:MGX61 MQT14:MQT61 NAP14:NAP61 NKL14:NKL61 NUH14:NUH61 OED14:OED61 ONZ14:ONZ61 OXV14:OXV61 PHR14:PHR61 PRN14:PRN61 QBJ14:QBJ61 QLF14:QLF61 QVB14:QVB61 REX14:REX61 ROT14:ROT61 RYP14:RYP61 SIL14:SIL61 SSH14:SSH61 TCD14:TCD61 TLZ14:TLZ61 TVV14:TVV61 UFR14:UFR61 UPN14:UPN61 UZJ14:UZJ61 VJF14:VJF61 VTB14:VTB61 WCX14:WCX61 WMT14:WMT61 WWP14:WWP61 AH65550:AH65597 KD65550:KD65597 TZ65550:TZ65597 ADV65550:ADV65597 ANR65550:ANR65597 AXN65550:AXN65597 BHJ65550:BHJ65597 BRF65550:BRF65597 CBB65550:CBB65597 CKX65550:CKX65597 CUT65550:CUT65597 DEP65550:DEP65597 DOL65550:DOL65597 DYH65550:DYH65597 EID65550:EID65597 ERZ65550:ERZ65597 FBV65550:FBV65597 FLR65550:FLR65597 FVN65550:FVN65597 GFJ65550:GFJ65597 GPF65550:GPF65597 GZB65550:GZB65597 HIX65550:HIX65597 HST65550:HST65597 ICP65550:ICP65597 IML65550:IML65597 IWH65550:IWH65597 JGD65550:JGD65597 JPZ65550:JPZ65597 JZV65550:JZV65597 KJR65550:KJR65597 KTN65550:KTN65597 LDJ65550:LDJ65597 LNF65550:LNF65597 LXB65550:LXB65597 MGX65550:MGX65597 MQT65550:MQT65597 NAP65550:NAP65597 NKL65550:NKL65597 NUH65550:NUH65597 OED65550:OED65597 ONZ65550:ONZ65597 OXV65550:OXV65597 PHR65550:PHR65597 PRN65550:PRN65597 QBJ65550:QBJ65597 QLF65550:QLF65597 QVB65550:QVB65597 REX65550:REX65597 ROT65550:ROT65597 RYP65550:RYP65597 SIL65550:SIL65597 SSH65550:SSH65597 TCD65550:TCD65597 TLZ65550:TLZ65597 TVV65550:TVV65597 UFR65550:UFR65597 UPN65550:UPN65597 UZJ65550:UZJ65597 VJF65550:VJF65597 VTB65550:VTB65597 WCX65550:WCX65597 WMT65550:WMT65597 WWP65550:WWP65597 AH131086:AH131133 KD131086:KD131133 TZ131086:TZ131133 ADV131086:ADV131133 ANR131086:ANR131133 AXN131086:AXN131133 BHJ131086:BHJ131133 BRF131086:BRF131133 CBB131086:CBB131133 CKX131086:CKX131133 CUT131086:CUT131133 DEP131086:DEP131133 DOL131086:DOL131133 DYH131086:DYH131133 EID131086:EID131133 ERZ131086:ERZ131133 FBV131086:FBV131133 FLR131086:FLR131133 FVN131086:FVN131133 GFJ131086:GFJ131133 GPF131086:GPF131133 GZB131086:GZB131133 HIX131086:HIX131133 HST131086:HST131133 ICP131086:ICP131133 IML131086:IML131133 IWH131086:IWH131133 JGD131086:JGD131133 JPZ131086:JPZ131133 JZV131086:JZV131133 KJR131086:KJR131133 KTN131086:KTN131133 LDJ131086:LDJ131133 LNF131086:LNF131133 LXB131086:LXB131133 MGX131086:MGX131133 MQT131086:MQT131133 NAP131086:NAP131133 NKL131086:NKL131133 NUH131086:NUH131133 OED131086:OED131133 ONZ131086:ONZ131133 OXV131086:OXV131133 PHR131086:PHR131133 PRN131086:PRN131133 QBJ131086:QBJ131133 QLF131086:QLF131133 QVB131086:QVB131133 REX131086:REX131133 ROT131086:ROT131133 RYP131086:RYP131133 SIL131086:SIL131133 SSH131086:SSH131133 TCD131086:TCD131133 TLZ131086:TLZ131133 TVV131086:TVV131133 UFR131086:UFR131133 UPN131086:UPN131133 UZJ131086:UZJ131133 VJF131086:VJF131133 VTB131086:VTB131133 WCX131086:WCX131133 WMT131086:WMT131133 WWP131086:WWP131133 AH196622:AH196669 KD196622:KD196669 TZ196622:TZ196669 ADV196622:ADV196669 ANR196622:ANR196669 AXN196622:AXN196669 BHJ196622:BHJ196669 BRF196622:BRF196669 CBB196622:CBB196669 CKX196622:CKX196669 CUT196622:CUT196669 DEP196622:DEP196669 DOL196622:DOL196669 DYH196622:DYH196669 EID196622:EID196669 ERZ196622:ERZ196669 FBV196622:FBV196669 FLR196622:FLR196669 FVN196622:FVN196669 GFJ196622:GFJ196669 GPF196622:GPF196669 GZB196622:GZB196669 HIX196622:HIX196669 HST196622:HST196669 ICP196622:ICP196669 IML196622:IML196669 IWH196622:IWH196669 JGD196622:JGD196669 JPZ196622:JPZ196669 JZV196622:JZV196669 KJR196622:KJR196669 KTN196622:KTN196669 LDJ196622:LDJ196669 LNF196622:LNF196669 LXB196622:LXB196669 MGX196622:MGX196669 MQT196622:MQT196669 NAP196622:NAP196669 NKL196622:NKL196669 NUH196622:NUH196669 OED196622:OED196669 ONZ196622:ONZ196669 OXV196622:OXV196669 PHR196622:PHR196669 PRN196622:PRN196669 QBJ196622:QBJ196669 QLF196622:QLF196669 QVB196622:QVB196669 REX196622:REX196669 ROT196622:ROT196669 RYP196622:RYP196669 SIL196622:SIL196669 SSH196622:SSH196669 TCD196622:TCD196669 TLZ196622:TLZ196669 TVV196622:TVV196669 UFR196622:UFR196669 UPN196622:UPN196669 UZJ196622:UZJ196669 VJF196622:VJF196669 VTB196622:VTB196669 WCX196622:WCX196669 WMT196622:WMT196669 WWP196622:WWP196669 AH262158:AH262205 KD262158:KD262205 TZ262158:TZ262205 ADV262158:ADV262205 ANR262158:ANR262205 AXN262158:AXN262205 BHJ262158:BHJ262205 BRF262158:BRF262205 CBB262158:CBB262205 CKX262158:CKX262205 CUT262158:CUT262205 DEP262158:DEP262205 DOL262158:DOL262205 DYH262158:DYH262205 EID262158:EID262205 ERZ262158:ERZ262205 FBV262158:FBV262205 FLR262158:FLR262205 FVN262158:FVN262205 GFJ262158:GFJ262205 GPF262158:GPF262205 GZB262158:GZB262205 HIX262158:HIX262205 HST262158:HST262205 ICP262158:ICP262205 IML262158:IML262205 IWH262158:IWH262205 JGD262158:JGD262205 JPZ262158:JPZ262205 JZV262158:JZV262205 KJR262158:KJR262205 KTN262158:KTN262205 LDJ262158:LDJ262205 LNF262158:LNF262205 LXB262158:LXB262205 MGX262158:MGX262205 MQT262158:MQT262205 NAP262158:NAP262205 NKL262158:NKL262205 NUH262158:NUH262205 OED262158:OED262205 ONZ262158:ONZ262205 OXV262158:OXV262205 PHR262158:PHR262205 PRN262158:PRN262205 QBJ262158:QBJ262205 QLF262158:QLF262205 QVB262158:QVB262205 REX262158:REX262205 ROT262158:ROT262205 RYP262158:RYP262205 SIL262158:SIL262205 SSH262158:SSH262205 TCD262158:TCD262205 TLZ262158:TLZ262205 TVV262158:TVV262205 UFR262158:UFR262205 UPN262158:UPN262205 UZJ262158:UZJ262205 VJF262158:VJF262205 VTB262158:VTB262205 WCX262158:WCX262205 WMT262158:WMT262205 WWP262158:WWP262205 AH327694:AH327741 KD327694:KD327741 TZ327694:TZ327741 ADV327694:ADV327741 ANR327694:ANR327741 AXN327694:AXN327741 BHJ327694:BHJ327741 BRF327694:BRF327741 CBB327694:CBB327741 CKX327694:CKX327741 CUT327694:CUT327741 DEP327694:DEP327741 DOL327694:DOL327741 DYH327694:DYH327741 EID327694:EID327741 ERZ327694:ERZ327741 FBV327694:FBV327741 FLR327694:FLR327741 FVN327694:FVN327741 GFJ327694:GFJ327741 GPF327694:GPF327741 GZB327694:GZB327741 HIX327694:HIX327741 HST327694:HST327741 ICP327694:ICP327741 IML327694:IML327741 IWH327694:IWH327741 JGD327694:JGD327741 JPZ327694:JPZ327741 JZV327694:JZV327741 KJR327694:KJR327741 KTN327694:KTN327741 LDJ327694:LDJ327741 LNF327694:LNF327741 LXB327694:LXB327741 MGX327694:MGX327741 MQT327694:MQT327741 NAP327694:NAP327741 NKL327694:NKL327741 NUH327694:NUH327741 OED327694:OED327741 ONZ327694:ONZ327741 OXV327694:OXV327741 PHR327694:PHR327741 PRN327694:PRN327741 QBJ327694:QBJ327741 QLF327694:QLF327741 QVB327694:QVB327741 REX327694:REX327741 ROT327694:ROT327741 RYP327694:RYP327741 SIL327694:SIL327741 SSH327694:SSH327741 TCD327694:TCD327741 TLZ327694:TLZ327741 TVV327694:TVV327741 UFR327694:UFR327741 UPN327694:UPN327741 UZJ327694:UZJ327741 VJF327694:VJF327741 VTB327694:VTB327741 WCX327694:WCX327741 WMT327694:WMT327741 WWP327694:WWP327741 AH393230:AH393277 KD393230:KD393277 TZ393230:TZ393277 ADV393230:ADV393277 ANR393230:ANR393277 AXN393230:AXN393277 BHJ393230:BHJ393277 BRF393230:BRF393277 CBB393230:CBB393277 CKX393230:CKX393277 CUT393230:CUT393277 DEP393230:DEP393277 DOL393230:DOL393277 DYH393230:DYH393277 EID393230:EID393277 ERZ393230:ERZ393277 FBV393230:FBV393277 FLR393230:FLR393277 FVN393230:FVN393277 GFJ393230:GFJ393277 GPF393230:GPF393277 GZB393230:GZB393277 HIX393230:HIX393277 HST393230:HST393277 ICP393230:ICP393277 IML393230:IML393277 IWH393230:IWH393277 JGD393230:JGD393277 JPZ393230:JPZ393277 JZV393230:JZV393277 KJR393230:KJR393277 KTN393230:KTN393277 LDJ393230:LDJ393277 LNF393230:LNF393277 LXB393230:LXB393277 MGX393230:MGX393277 MQT393230:MQT393277 NAP393230:NAP393277 NKL393230:NKL393277 NUH393230:NUH393277 OED393230:OED393277 ONZ393230:ONZ393277 OXV393230:OXV393277 PHR393230:PHR393277 PRN393230:PRN393277 QBJ393230:QBJ393277 QLF393230:QLF393277 QVB393230:QVB393277 REX393230:REX393277 ROT393230:ROT393277 RYP393230:RYP393277 SIL393230:SIL393277 SSH393230:SSH393277 TCD393230:TCD393277 TLZ393230:TLZ393277 TVV393230:TVV393277 UFR393230:UFR393277 UPN393230:UPN393277 UZJ393230:UZJ393277 VJF393230:VJF393277 VTB393230:VTB393277 WCX393230:WCX393277 WMT393230:WMT393277 WWP393230:WWP393277 AH458766:AH458813 KD458766:KD458813 TZ458766:TZ458813 ADV458766:ADV458813 ANR458766:ANR458813 AXN458766:AXN458813 BHJ458766:BHJ458813 BRF458766:BRF458813 CBB458766:CBB458813 CKX458766:CKX458813 CUT458766:CUT458813 DEP458766:DEP458813 DOL458766:DOL458813 DYH458766:DYH458813 EID458766:EID458813 ERZ458766:ERZ458813 FBV458766:FBV458813 FLR458766:FLR458813 FVN458766:FVN458813 GFJ458766:GFJ458813 GPF458766:GPF458813 GZB458766:GZB458813 HIX458766:HIX458813 HST458766:HST458813 ICP458766:ICP458813 IML458766:IML458813 IWH458766:IWH458813 JGD458766:JGD458813 JPZ458766:JPZ458813 JZV458766:JZV458813 KJR458766:KJR458813 KTN458766:KTN458813 LDJ458766:LDJ458813 LNF458766:LNF458813 LXB458766:LXB458813 MGX458766:MGX458813 MQT458766:MQT458813 NAP458766:NAP458813 NKL458766:NKL458813 NUH458766:NUH458813 OED458766:OED458813 ONZ458766:ONZ458813 OXV458766:OXV458813 PHR458766:PHR458813 PRN458766:PRN458813 QBJ458766:QBJ458813 QLF458766:QLF458813 QVB458766:QVB458813 REX458766:REX458813 ROT458766:ROT458813 RYP458766:RYP458813 SIL458766:SIL458813 SSH458766:SSH458813 TCD458766:TCD458813 TLZ458766:TLZ458813 TVV458766:TVV458813 UFR458766:UFR458813 UPN458766:UPN458813 UZJ458766:UZJ458813 VJF458766:VJF458813 VTB458766:VTB458813 WCX458766:WCX458813 WMT458766:WMT458813 WWP458766:WWP458813 AH524302:AH524349 KD524302:KD524349 TZ524302:TZ524349 ADV524302:ADV524349 ANR524302:ANR524349 AXN524302:AXN524349 BHJ524302:BHJ524349 BRF524302:BRF524349 CBB524302:CBB524349 CKX524302:CKX524349 CUT524302:CUT524349 DEP524302:DEP524349 DOL524302:DOL524349 DYH524302:DYH524349 EID524302:EID524349 ERZ524302:ERZ524349 FBV524302:FBV524349 FLR524302:FLR524349 FVN524302:FVN524349 GFJ524302:GFJ524349 GPF524302:GPF524349 GZB524302:GZB524349 HIX524302:HIX524349 HST524302:HST524349 ICP524302:ICP524349 IML524302:IML524349 IWH524302:IWH524349 JGD524302:JGD524349 JPZ524302:JPZ524349 JZV524302:JZV524349 KJR524302:KJR524349 KTN524302:KTN524349 LDJ524302:LDJ524349 LNF524302:LNF524349 LXB524302:LXB524349 MGX524302:MGX524349 MQT524302:MQT524349 NAP524302:NAP524349 NKL524302:NKL524349 NUH524302:NUH524349 OED524302:OED524349 ONZ524302:ONZ524349 OXV524302:OXV524349 PHR524302:PHR524349 PRN524302:PRN524349 QBJ524302:QBJ524349 QLF524302:QLF524349 QVB524302:QVB524349 REX524302:REX524349 ROT524302:ROT524349 RYP524302:RYP524349 SIL524302:SIL524349 SSH524302:SSH524349 TCD524302:TCD524349 TLZ524302:TLZ524349 TVV524302:TVV524349 UFR524302:UFR524349 UPN524302:UPN524349 UZJ524302:UZJ524349 VJF524302:VJF524349 VTB524302:VTB524349 WCX524302:WCX524349 WMT524302:WMT524349 WWP524302:WWP524349 AH589838:AH589885 KD589838:KD589885 TZ589838:TZ589885 ADV589838:ADV589885 ANR589838:ANR589885 AXN589838:AXN589885 BHJ589838:BHJ589885 BRF589838:BRF589885 CBB589838:CBB589885 CKX589838:CKX589885 CUT589838:CUT589885 DEP589838:DEP589885 DOL589838:DOL589885 DYH589838:DYH589885 EID589838:EID589885 ERZ589838:ERZ589885 FBV589838:FBV589885 FLR589838:FLR589885 FVN589838:FVN589885 GFJ589838:GFJ589885 GPF589838:GPF589885 GZB589838:GZB589885 HIX589838:HIX589885 HST589838:HST589885 ICP589838:ICP589885 IML589838:IML589885 IWH589838:IWH589885 JGD589838:JGD589885 JPZ589838:JPZ589885 JZV589838:JZV589885 KJR589838:KJR589885 KTN589838:KTN589885 LDJ589838:LDJ589885 LNF589838:LNF589885 LXB589838:LXB589885 MGX589838:MGX589885 MQT589838:MQT589885 NAP589838:NAP589885 NKL589838:NKL589885 NUH589838:NUH589885 OED589838:OED589885 ONZ589838:ONZ589885 OXV589838:OXV589885 PHR589838:PHR589885 PRN589838:PRN589885 QBJ589838:QBJ589885 QLF589838:QLF589885 QVB589838:QVB589885 REX589838:REX589885 ROT589838:ROT589885 RYP589838:RYP589885 SIL589838:SIL589885 SSH589838:SSH589885 TCD589838:TCD589885 TLZ589838:TLZ589885 TVV589838:TVV589885 UFR589838:UFR589885 UPN589838:UPN589885 UZJ589838:UZJ589885 VJF589838:VJF589885 VTB589838:VTB589885 WCX589838:WCX589885 WMT589838:WMT589885 WWP589838:WWP589885 AH655374:AH655421 KD655374:KD655421 TZ655374:TZ655421 ADV655374:ADV655421 ANR655374:ANR655421 AXN655374:AXN655421 BHJ655374:BHJ655421 BRF655374:BRF655421 CBB655374:CBB655421 CKX655374:CKX655421 CUT655374:CUT655421 DEP655374:DEP655421 DOL655374:DOL655421 DYH655374:DYH655421 EID655374:EID655421 ERZ655374:ERZ655421 FBV655374:FBV655421 FLR655374:FLR655421 FVN655374:FVN655421 GFJ655374:GFJ655421 GPF655374:GPF655421 GZB655374:GZB655421 HIX655374:HIX655421 HST655374:HST655421 ICP655374:ICP655421 IML655374:IML655421 IWH655374:IWH655421 JGD655374:JGD655421 JPZ655374:JPZ655421 JZV655374:JZV655421 KJR655374:KJR655421 KTN655374:KTN655421 LDJ655374:LDJ655421 LNF655374:LNF655421 LXB655374:LXB655421 MGX655374:MGX655421 MQT655374:MQT655421 NAP655374:NAP655421 NKL655374:NKL655421 NUH655374:NUH655421 OED655374:OED655421 ONZ655374:ONZ655421 OXV655374:OXV655421 PHR655374:PHR655421 PRN655374:PRN655421 QBJ655374:QBJ655421 QLF655374:QLF655421 QVB655374:QVB655421 REX655374:REX655421 ROT655374:ROT655421 RYP655374:RYP655421 SIL655374:SIL655421 SSH655374:SSH655421 TCD655374:TCD655421 TLZ655374:TLZ655421 TVV655374:TVV655421 UFR655374:UFR655421 UPN655374:UPN655421 UZJ655374:UZJ655421 VJF655374:VJF655421 VTB655374:VTB655421 WCX655374:WCX655421 WMT655374:WMT655421 WWP655374:WWP655421 AH720910:AH720957 KD720910:KD720957 TZ720910:TZ720957 ADV720910:ADV720957 ANR720910:ANR720957 AXN720910:AXN720957 BHJ720910:BHJ720957 BRF720910:BRF720957 CBB720910:CBB720957 CKX720910:CKX720957 CUT720910:CUT720957 DEP720910:DEP720957 DOL720910:DOL720957 DYH720910:DYH720957 EID720910:EID720957 ERZ720910:ERZ720957 FBV720910:FBV720957 FLR720910:FLR720957 FVN720910:FVN720957 GFJ720910:GFJ720957 GPF720910:GPF720957 GZB720910:GZB720957 HIX720910:HIX720957 HST720910:HST720957 ICP720910:ICP720957 IML720910:IML720957 IWH720910:IWH720957 JGD720910:JGD720957 JPZ720910:JPZ720957 JZV720910:JZV720957 KJR720910:KJR720957 KTN720910:KTN720957 LDJ720910:LDJ720957 LNF720910:LNF720957 LXB720910:LXB720957 MGX720910:MGX720957 MQT720910:MQT720957 NAP720910:NAP720957 NKL720910:NKL720957 NUH720910:NUH720957 OED720910:OED720957 ONZ720910:ONZ720957 OXV720910:OXV720957 PHR720910:PHR720957 PRN720910:PRN720957 QBJ720910:QBJ720957 QLF720910:QLF720957 QVB720910:QVB720957 REX720910:REX720957 ROT720910:ROT720957 RYP720910:RYP720957 SIL720910:SIL720957 SSH720910:SSH720957 TCD720910:TCD720957 TLZ720910:TLZ720957 TVV720910:TVV720957 UFR720910:UFR720957 UPN720910:UPN720957 UZJ720910:UZJ720957 VJF720910:VJF720957 VTB720910:VTB720957 WCX720910:WCX720957 WMT720910:WMT720957 WWP720910:WWP720957 AH786446:AH786493 KD786446:KD786493 TZ786446:TZ786493 ADV786446:ADV786493 ANR786446:ANR786493 AXN786446:AXN786493 BHJ786446:BHJ786493 BRF786446:BRF786493 CBB786446:CBB786493 CKX786446:CKX786493 CUT786446:CUT786493 DEP786446:DEP786493 DOL786446:DOL786493 DYH786446:DYH786493 EID786446:EID786493 ERZ786446:ERZ786493 FBV786446:FBV786493 FLR786446:FLR786493 FVN786446:FVN786493 GFJ786446:GFJ786493 GPF786446:GPF786493 GZB786446:GZB786493 HIX786446:HIX786493 HST786446:HST786493 ICP786446:ICP786493 IML786446:IML786493 IWH786446:IWH786493 JGD786446:JGD786493 JPZ786446:JPZ786493 JZV786446:JZV786493 KJR786446:KJR786493 KTN786446:KTN786493 LDJ786446:LDJ786493 LNF786446:LNF786493 LXB786446:LXB786493 MGX786446:MGX786493 MQT786446:MQT786493 NAP786446:NAP786493 NKL786446:NKL786493 NUH786446:NUH786493 OED786446:OED786493 ONZ786446:ONZ786493 OXV786446:OXV786493 PHR786446:PHR786493 PRN786446:PRN786493 QBJ786446:QBJ786493 QLF786446:QLF786493 QVB786446:QVB786493 REX786446:REX786493 ROT786446:ROT786493 RYP786446:RYP786493 SIL786446:SIL786493 SSH786446:SSH786493 TCD786446:TCD786493 TLZ786446:TLZ786493 TVV786446:TVV786493 UFR786446:UFR786493 UPN786446:UPN786493 UZJ786446:UZJ786493 VJF786446:VJF786493 VTB786446:VTB786493 WCX786446:WCX786493 WMT786446:WMT786493 WWP786446:WWP786493 AH851982:AH852029 KD851982:KD852029 TZ851982:TZ852029 ADV851982:ADV852029 ANR851982:ANR852029 AXN851982:AXN852029 BHJ851982:BHJ852029 BRF851982:BRF852029 CBB851982:CBB852029 CKX851982:CKX852029 CUT851982:CUT852029 DEP851982:DEP852029 DOL851982:DOL852029 DYH851982:DYH852029 EID851982:EID852029 ERZ851982:ERZ852029 FBV851982:FBV852029 FLR851982:FLR852029 FVN851982:FVN852029 GFJ851982:GFJ852029 GPF851982:GPF852029 GZB851982:GZB852029 HIX851982:HIX852029 HST851982:HST852029 ICP851982:ICP852029 IML851982:IML852029 IWH851982:IWH852029 JGD851982:JGD852029 JPZ851982:JPZ852029 JZV851982:JZV852029 KJR851982:KJR852029 KTN851982:KTN852029 LDJ851982:LDJ852029 LNF851982:LNF852029 LXB851982:LXB852029 MGX851982:MGX852029 MQT851982:MQT852029 NAP851982:NAP852029 NKL851982:NKL852029 NUH851982:NUH852029 OED851982:OED852029 ONZ851982:ONZ852029 OXV851982:OXV852029 PHR851982:PHR852029 PRN851982:PRN852029 QBJ851982:QBJ852029 QLF851982:QLF852029 QVB851982:QVB852029 REX851982:REX852029 ROT851982:ROT852029 RYP851982:RYP852029 SIL851982:SIL852029 SSH851982:SSH852029 TCD851982:TCD852029 TLZ851982:TLZ852029 TVV851982:TVV852029 UFR851982:UFR852029 UPN851982:UPN852029 UZJ851982:UZJ852029 VJF851982:VJF852029 VTB851982:VTB852029 WCX851982:WCX852029 WMT851982:WMT852029 WWP851982:WWP852029 AH917518:AH917565 KD917518:KD917565 TZ917518:TZ917565 ADV917518:ADV917565 ANR917518:ANR917565 AXN917518:AXN917565 BHJ917518:BHJ917565 BRF917518:BRF917565 CBB917518:CBB917565 CKX917518:CKX917565 CUT917518:CUT917565 DEP917518:DEP917565 DOL917518:DOL917565 DYH917518:DYH917565 EID917518:EID917565 ERZ917518:ERZ917565 FBV917518:FBV917565 FLR917518:FLR917565 FVN917518:FVN917565 GFJ917518:GFJ917565 GPF917518:GPF917565 GZB917518:GZB917565 HIX917518:HIX917565 HST917518:HST917565 ICP917518:ICP917565 IML917518:IML917565 IWH917518:IWH917565 JGD917518:JGD917565 JPZ917518:JPZ917565 JZV917518:JZV917565 KJR917518:KJR917565 KTN917518:KTN917565 LDJ917518:LDJ917565 LNF917518:LNF917565 LXB917518:LXB917565 MGX917518:MGX917565 MQT917518:MQT917565 NAP917518:NAP917565 NKL917518:NKL917565 NUH917518:NUH917565 OED917518:OED917565 ONZ917518:ONZ917565 OXV917518:OXV917565 PHR917518:PHR917565 PRN917518:PRN917565 QBJ917518:QBJ917565 QLF917518:QLF917565 QVB917518:QVB917565 REX917518:REX917565 ROT917518:ROT917565 RYP917518:RYP917565 SIL917518:SIL917565 SSH917518:SSH917565 TCD917518:TCD917565 TLZ917518:TLZ917565 TVV917518:TVV917565 UFR917518:UFR917565 UPN917518:UPN917565 UZJ917518:UZJ917565 VJF917518:VJF917565 VTB917518:VTB917565 WCX917518:WCX917565 WMT917518:WMT917565 WWP917518:WWP917565 AH983054:AH983101 KD983054:KD983101 TZ983054:TZ983101 ADV983054:ADV983101 ANR983054:ANR983101 AXN983054:AXN983101 BHJ983054:BHJ983101 BRF983054:BRF983101 CBB983054:CBB983101 CKX983054:CKX983101 CUT983054:CUT983101 DEP983054:DEP983101 DOL983054:DOL983101 DYH983054:DYH983101 EID983054:EID983101 ERZ983054:ERZ983101 FBV983054:FBV983101 FLR983054:FLR983101 FVN983054:FVN983101 GFJ983054:GFJ983101 GPF983054:GPF983101 GZB983054:GZB983101 HIX983054:HIX983101 HST983054:HST983101 ICP983054:ICP983101 IML983054:IML983101 IWH983054:IWH983101 JGD983054:JGD983101 JPZ983054:JPZ983101 JZV983054:JZV983101 KJR983054:KJR983101 KTN983054:KTN983101 LDJ983054:LDJ983101 LNF983054:LNF983101 LXB983054:LXB983101 MGX983054:MGX983101 MQT983054:MQT983101 NAP983054:NAP983101 NKL983054:NKL983101 NUH983054:NUH983101 OED983054:OED983101 ONZ983054:ONZ983101 OXV983054:OXV983101 PHR983054:PHR983101 PRN983054:PRN983101 QBJ983054:QBJ983101 QLF983054:QLF983101 QVB983054:QVB983101 REX983054:REX983101 ROT983054:ROT983101 RYP983054:RYP983101 SIL983054:SIL983101 SSH983054:SSH983101 TCD983054:TCD983101 TLZ983054:TLZ983101 TVV983054:TVV983101 UFR983054:UFR983101 UPN983054:UPN983101 UZJ983054:UZJ983101 VJF983054:VJF983101 VTB983054:VTB983101 WCX983054:WCX983101 WMT983054:WMT983101 WWP983054:WWP983101 UPT983054:UPT983101 KG14:KG61 UC14:UC61 ADY14:ADY61 ANU14:ANU61 AXQ14:AXQ61 BHM14:BHM61 BRI14:BRI61 CBE14:CBE61 CLA14:CLA61 CUW14:CUW61 DES14:DES61 DOO14:DOO61 DYK14:DYK61 EIG14:EIG61 ESC14:ESC61 FBY14:FBY61 FLU14:FLU61 FVQ14:FVQ61 GFM14:GFM61 GPI14:GPI61 GZE14:GZE61 HJA14:HJA61 HSW14:HSW61 ICS14:ICS61 IMO14:IMO61 IWK14:IWK61 JGG14:JGG61 JQC14:JQC61 JZY14:JZY61 KJU14:KJU61 KTQ14:KTQ61 LDM14:LDM61 LNI14:LNI61 LXE14:LXE61 MHA14:MHA61 MQW14:MQW61 NAS14:NAS61 NKO14:NKO61 NUK14:NUK61 OEG14:OEG61 OOC14:OOC61 OXY14:OXY61 PHU14:PHU61 PRQ14:PRQ61 QBM14:QBM61 QLI14:QLI61 QVE14:QVE61 RFA14:RFA61 ROW14:ROW61 RYS14:RYS61 SIO14:SIO61 SSK14:SSK61 TCG14:TCG61 TMC14:TMC61 TVY14:TVY61 UFU14:UFU61 UPQ14:UPQ61 UZM14:UZM61 VJI14:VJI61 VTE14:VTE61 WDA14:WDA61 WMW14:WMW61 WWS14:WWS61 AK65550:AK65597 KG65550:KG65597 UC65550:UC65597 ADY65550:ADY65597 ANU65550:ANU65597 AXQ65550:AXQ65597 BHM65550:BHM65597 BRI65550:BRI65597 CBE65550:CBE65597 CLA65550:CLA65597 CUW65550:CUW65597 DES65550:DES65597 DOO65550:DOO65597 DYK65550:DYK65597 EIG65550:EIG65597 ESC65550:ESC65597 FBY65550:FBY65597 FLU65550:FLU65597 FVQ65550:FVQ65597 GFM65550:GFM65597 GPI65550:GPI65597 GZE65550:GZE65597 HJA65550:HJA65597 HSW65550:HSW65597 ICS65550:ICS65597 IMO65550:IMO65597 IWK65550:IWK65597 JGG65550:JGG65597 JQC65550:JQC65597 JZY65550:JZY65597 KJU65550:KJU65597 KTQ65550:KTQ65597 LDM65550:LDM65597 LNI65550:LNI65597 LXE65550:LXE65597 MHA65550:MHA65597 MQW65550:MQW65597 NAS65550:NAS65597 NKO65550:NKO65597 NUK65550:NUK65597 OEG65550:OEG65597 OOC65550:OOC65597 OXY65550:OXY65597 PHU65550:PHU65597 PRQ65550:PRQ65597 QBM65550:QBM65597 QLI65550:QLI65597 QVE65550:QVE65597 RFA65550:RFA65597 ROW65550:ROW65597 RYS65550:RYS65597 SIO65550:SIO65597 SSK65550:SSK65597 TCG65550:TCG65597 TMC65550:TMC65597 TVY65550:TVY65597 UFU65550:UFU65597 UPQ65550:UPQ65597 UZM65550:UZM65597 VJI65550:VJI65597 VTE65550:VTE65597 WDA65550:WDA65597 WMW65550:WMW65597 WWS65550:WWS65597 AK131086:AK131133 KG131086:KG131133 UC131086:UC131133 ADY131086:ADY131133 ANU131086:ANU131133 AXQ131086:AXQ131133 BHM131086:BHM131133 BRI131086:BRI131133 CBE131086:CBE131133 CLA131086:CLA131133 CUW131086:CUW131133 DES131086:DES131133 DOO131086:DOO131133 DYK131086:DYK131133 EIG131086:EIG131133 ESC131086:ESC131133 FBY131086:FBY131133 FLU131086:FLU131133 FVQ131086:FVQ131133 GFM131086:GFM131133 GPI131086:GPI131133 GZE131086:GZE131133 HJA131086:HJA131133 HSW131086:HSW131133 ICS131086:ICS131133 IMO131086:IMO131133 IWK131086:IWK131133 JGG131086:JGG131133 JQC131086:JQC131133 JZY131086:JZY131133 KJU131086:KJU131133 KTQ131086:KTQ131133 LDM131086:LDM131133 LNI131086:LNI131133 LXE131086:LXE131133 MHA131086:MHA131133 MQW131086:MQW131133 NAS131086:NAS131133 NKO131086:NKO131133 NUK131086:NUK131133 OEG131086:OEG131133 OOC131086:OOC131133 OXY131086:OXY131133 PHU131086:PHU131133 PRQ131086:PRQ131133 QBM131086:QBM131133 QLI131086:QLI131133 QVE131086:QVE131133 RFA131086:RFA131133 ROW131086:ROW131133 RYS131086:RYS131133 SIO131086:SIO131133 SSK131086:SSK131133 TCG131086:TCG131133 TMC131086:TMC131133 TVY131086:TVY131133 UFU131086:UFU131133 UPQ131086:UPQ131133 UZM131086:UZM131133 VJI131086:VJI131133 VTE131086:VTE131133 WDA131086:WDA131133 WMW131086:WMW131133 WWS131086:WWS131133 AK196622:AK196669 KG196622:KG196669 UC196622:UC196669 ADY196622:ADY196669 ANU196622:ANU196669 AXQ196622:AXQ196669 BHM196622:BHM196669 BRI196622:BRI196669 CBE196622:CBE196669 CLA196622:CLA196669 CUW196622:CUW196669 DES196622:DES196669 DOO196622:DOO196669 DYK196622:DYK196669 EIG196622:EIG196669 ESC196622:ESC196669 FBY196622:FBY196669 FLU196622:FLU196669 FVQ196622:FVQ196669 GFM196622:GFM196669 GPI196622:GPI196669 GZE196622:GZE196669 HJA196622:HJA196669 HSW196622:HSW196669 ICS196622:ICS196669 IMO196622:IMO196669 IWK196622:IWK196669 JGG196622:JGG196669 JQC196622:JQC196669 JZY196622:JZY196669 KJU196622:KJU196669 KTQ196622:KTQ196669 LDM196622:LDM196669 LNI196622:LNI196669 LXE196622:LXE196669 MHA196622:MHA196669 MQW196622:MQW196669 NAS196622:NAS196669 NKO196622:NKO196669 NUK196622:NUK196669 OEG196622:OEG196669 OOC196622:OOC196669 OXY196622:OXY196669 PHU196622:PHU196669 PRQ196622:PRQ196669 QBM196622:QBM196669 QLI196622:QLI196669 QVE196622:QVE196669 RFA196622:RFA196669 ROW196622:ROW196669 RYS196622:RYS196669 SIO196622:SIO196669 SSK196622:SSK196669 TCG196622:TCG196669 TMC196622:TMC196669 TVY196622:TVY196669 UFU196622:UFU196669 UPQ196622:UPQ196669 UZM196622:UZM196669 VJI196622:VJI196669 VTE196622:VTE196669 WDA196622:WDA196669 WMW196622:WMW196669 WWS196622:WWS196669 AK262158:AK262205 KG262158:KG262205 UC262158:UC262205 ADY262158:ADY262205 ANU262158:ANU262205 AXQ262158:AXQ262205 BHM262158:BHM262205 BRI262158:BRI262205 CBE262158:CBE262205 CLA262158:CLA262205 CUW262158:CUW262205 DES262158:DES262205 DOO262158:DOO262205 DYK262158:DYK262205 EIG262158:EIG262205 ESC262158:ESC262205 FBY262158:FBY262205 FLU262158:FLU262205 FVQ262158:FVQ262205 GFM262158:GFM262205 GPI262158:GPI262205 GZE262158:GZE262205 HJA262158:HJA262205 HSW262158:HSW262205 ICS262158:ICS262205 IMO262158:IMO262205 IWK262158:IWK262205 JGG262158:JGG262205 JQC262158:JQC262205 JZY262158:JZY262205 KJU262158:KJU262205 KTQ262158:KTQ262205 LDM262158:LDM262205 LNI262158:LNI262205 LXE262158:LXE262205 MHA262158:MHA262205 MQW262158:MQW262205 NAS262158:NAS262205 NKO262158:NKO262205 NUK262158:NUK262205 OEG262158:OEG262205 OOC262158:OOC262205 OXY262158:OXY262205 PHU262158:PHU262205 PRQ262158:PRQ262205 QBM262158:QBM262205 QLI262158:QLI262205 QVE262158:QVE262205 RFA262158:RFA262205 ROW262158:ROW262205 RYS262158:RYS262205 SIO262158:SIO262205 SSK262158:SSK262205 TCG262158:TCG262205 TMC262158:TMC262205 TVY262158:TVY262205 UFU262158:UFU262205 UPQ262158:UPQ262205 UZM262158:UZM262205 VJI262158:VJI262205 VTE262158:VTE262205 WDA262158:WDA262205 WMW262158:WMW262205 WWS262158:WWS262205 AK327694:AK327741 KG327694:KG327741 UC327694:UC327741 ADY327694:ADY327741 ANU327694:ANU327741 AXQ327694:AXQ327741 BHM327694:BHM327741 BRI327694:BRI327741 CBE327694:CBE327741 CLA327694:CLA327741 CUW327694:CUW327741 DES327694:DES327741 DOO327694:DOO327741 DYK327694:DYK327741 EIG327694:EIG327741 ESC327694:ESC327741 FBY327694:FBY327741 FLU327694:FLU327741 FVQ327694:FVQ327741 GFM327694:GFM327741 GPI327694:GPI327741 GZE327694:GZE327741 HJA327694:HJA327741 HSW327694:HSW327741 ICS327694:ICS327741 IMO327694:IMO327741 IWK327694:IWK327741 JGG327694:JGG327741 JQC327694:JQC327741 JZY327694:JZY327741 KJU327694:KJU327741 KTQ327694:KTQ327741 LDM327694:LDM327741 LNI327694:LNI327741 LXE327694:LXE327741 MHA327694:MHA327741 MQW327694:MQW327741 NAS327694:NAS327741 NKO327694:NKO327741 NUK327694:NUK327741 OEG327694:OEG327741 OOC327694:OOC327741 OXY327694:OXY327741 PHU327694:PHU327741 PRQ327694:PRQ327741 QBM327694:QBM327741 QLI327694:QLI327741 QVE327694:QVE327741 RFA327694:RFA327741 ROW327694:ROW327741 RYS327694:RYS327741 SIO327694:SIO327741 SSK327694:SSK327741 TCG327694:TCG327741 TMC327694:TMC327741 TVY327694:TVY327741 UFU327694:UFU327741 UPQ327694:UPQ327741 UZM327694:UZM327741 VJI327694:VJI327741 VTE327694:VTE327741 WDA327694:WDA327741 WMW327694:WMW327741 WWS327694:WWS327741 AK393230:AK393277 KG393230:KG393277 UC393230:UC393277 ADY393230:ADY393277 ANU393230:ANU393277 AXQ393230:AXQ393277 BHM393230:BHM393277 BRI393230:BRI393277 CBE393230:CBE393277 CLA393230:CLA393277 CUW393230:CUW393277 DES393230:DES393277 DOO393230:DOO393277 DYK393230:DYK393277 EIG393230:EIG393277 ESC393230:ESC393277 FBY393230:FBY393277 FLU393230:FLU393277 FVQ393230:FVQ393277 GFM393230:GFM393277 GPI393230:GPI393277 GZE393230:GZE393277 HJA393230:HJA393277 HSW393230:HSW393277 ICS393230:ICS393277 IMO393230:IMO393277 IWK393230:IWK393277 JGG393230:JGG393277 JQC393230:JQC393277 JZY393230:JZY393277 KJU393230:KJU393277 KTQ393230:KTQ393277 LDM393230:LDM393277 LNI393230:LNI393277 LXE393230:LXE393277 MHA393230:MHA393277 MQW393230:MQW393277 NAS393230:NAS393277 NKO393230:NKO393277 NUK393230:NUK393277 OEG393230:OEG393277 OOC393230:OOC393277 OXY393230:OXY393277 PHU393230:PHU393277 PRQ393230:PRQ393277 QBM393230:QBM393277 QLI393230:QLI393277 QVE393230:QVE393277 RFA393230:RFA393277 ROW393230:ROW393277 RYS393230:RYS393277 SIO393230:SIO393277 SSK393230:SSK393277 TCG393230:TCG393277 TMC393230:TMC393277 TVY393230:TVY393277 UFU393230:UFU393277 UPQ393230:UPQ393277 UZM393230:UZM393277 VJI393230:VJI393277 VTE393230:VTE393277 WDA393230:WDA393277 WMW393230:WMW393277 WWS393230:WWS393277 AK458766:AK458813 KG458766:KG458813 UC458766:UC458813 ADY458766:ADY458813 ANU458766:ANU458813 AXQ458766:AXQ458813 BHM458766:BHM458813 BRI458766:BRI458813 CBE458766:CBE458813 CLA458766:CLA458813 CUW458766:CUW458813 DES458766:DES458813 DOO458766:DOO458813 DYK458766:DYK458813 EIG458766:EIG458813 ESC458766:ESC458813 FBY458766:FBY458813 FLU458766:FLU458813 FVQ458766:FVQ458813 GFM458766:GFM458813 GPI458766:GPI458813 GZE458766:GZE458813 HJA458766:HJA458813 HSW458766:HSW458813 ICS458766:ICS458813 IMO458766:IMO458813 IWK458766:IWK458813 JGG458766:JGG458813 JQC458766:JQC458813 JZY458766:JZY458813 KJU458766:KJU458813 KTQ458766:KTQ458813 LDM458766:LDM458813 LNI458766:LNI458813 LXE458766:LXE458813 MHA458766:MHA458813 MQW458766:MQW458813 NAS458766:NAS458813 NKO458766:NKO458813 NUK458766:NUK458813 OEG458766:OEG458813 OOC458766:OOC458813 OXY458766:OXY458813 PHU458766:PHU458813 PRQ458766:PRQ458813 QBM458766:QBM458813 QLI458766:QLI458813 QVE458766:QVE458813 RFA458766:RFA458813 ROW458766:ROW458813 RYS458766:RYS458813 SIO458766:SIO458813 SSK458766:SSK458813 TCG458766:TCG458813 TMC458766:TMC458813 TVY458766:TVY458813 UFU458766:UFU458813 UPQ458766:UPQ458813 UZM458766:UZM458813 VJI458766:VJI458813 VTE458766:VTE458813 WDA458766:WDA458813 WMW458766:WMW458813 WWS458766:WWS458813 AK524302:AK524349 KG524302:KG524349 UC524302:UC524349 ADY524302:ADY524349 ANU524302:ANU524349 AXQ524302:AXQ524349 BHM524302:BHM524349 BRI524302:BRI524349 CBE524302:CBE524349 CLA524302:CLA524349 CUW524302:CUW524349 DES524302:DES524349 DOO524302:DOO524349 DYK524302:DYK524349 EIG524302:EIG524349 ESC524302:ESC524349 FBY524302:FBY524349 FLU524302:FLU524349 FVQ524302:FVQ524349 GFM524302:GFM524349 GPI524302:GPI524349 GZE524302:GZE524349 HJA524302:HJA524349 HSW524302:HSW524349 ICS524302:ICS524349 IMO524302:IMO524349 IWK524302:IWK524349 JGG524302:JGG524349 JQC524302:JQC524349 JZY524302:JZY524349 KJU524302:KJU524349 KTQ524302:KTQ524349 LDM524302:LDM524349 LNI524302:LNI524349 LXE524302:LXE524349 MHA524302:MHA524349 MQW524302:MQW524349 NAS524302:NAS524349 NKO524302:NKO524349 NUK524302:NUK524349 OEG524302:OEG524349 OOC524302:OOC524349 OXY524302:OXY524349 PHU524302:PHU524349 PRQ524302:PRQ524349 QBM524302:QBM524349 QLI524302:QLI524349 QVE524302:QVE524349 RFA524302:RFA524349 ROW524302:ROW524349 RYS524302:RYS524349 SIO524302:SIO524349 SSK524302:SSK524349 TCG524302:TCG524349 TMC524302:TMC524349 TVY524302:TVY524349 UFU524302:UFU524349 UPQ524302:UPQ524349 UZM524302:UZM524349 VJI524302:VJI524349 VTE524302:VTE524349 WDA524302:WDA524349 WMW524302:WMW524349 WWS524302:WWS524349 AK589838:AK589885 KG589838:KG589885 UC589838:UC589885 ADY589838:ADY589885 ANU589838:ANU589885 AXQ589838:AXQ589885 BHM589838:BHM589885 BRI589838:BRI589885 CBE589838:CBE589885 CLA589838:CLA589885 CUW589838:CUW589885 DES589838:DES589885 DOO589838:DOO589885 DYK589838:DYK589885 EIG589838:EIG589885 ESC589838:ESC589885 FBY589838:FBY589885 FLU589838:FLU589885 FVQ589838:FVQ589885 GFM589838:GFM589885 GPI589838:GPI589885 GZE589838:GZE589885 HJA589838:HJA589885 HSW589838:HSW589885 ICS589838:ICS589885 IMO589838:IMO589885 IWK589838:IWK589885 JGG589838:JGG589885 JQC589838:JQC589885 JZY589838:JZY589885 KJU589838:KJU589885 KTQ589838:KTQ589885 LDM589838:LDM589885 LNI589838:LNI589885 LXE589838:LXE589885 MHA589838:MHA589885 MQW589838:MQW589885 NAS589838:NAS589885 NKO589838:NKO589885 NUK589838:NUK589885 OEG589838:OEG589885 OOC589838:OOC589885 OXY589838:OXY589885 PHU589838:PHU589885 PRQ589838:PRQ589885 QBM589838:QBM589885 QLI589838:QLI589885 QVE589838:QVE589885 RFA589838:RFA589885 ROW589838:ROW589885 RYS589838:RYS589885 SIO589838:SIO589885 SSK589838:SSK589885 TCG589838:TCG589885 TMC589838:TMC589885 TVY589838:TVY589885 UFU589838:UFU589885 UPQ589838:UPQ589885 UZM589838:UZM589885 VJI589838:VJI589885 VTE589838:VTE589885 WDA589838:WDA589885 WMW589838:WMW589885 WWS589838:WWS589885 AK655374:AK655421 KG655374:KG655421 UC655374:UC655421 ADY655374:ADY655421 ANU655374:ANU655421 AXQ655374:AXQ655421 BHM655374:BHM655421 BRI655374:BRI655421 CBE655374:CBE655421 CLA655374:CLA655421 CUW655374:CUW655421 DES655374:DES655421 DOO655374:DOO655421 DYK655374:DYK655421 EIG655374:EIG655421 ESC655374:ESC655421 FBY655374:FBY655421 FLU655374:FLU655421 FVQ655374:FVQ655421 GFM655374:GFM655421 GPI655374:GPI655421 GZE655374:GZE655421 HJA655374:HJA655421 HSW655374:HSW655421 ICS655374:ICS655421 IMO655374:IMO655421 IWK655374:IWK655421 JGG655374:JGG655421 JQC655374:JQC655421 JZY655374:JZY655421 KJU655374:KJU655421 KTQ655374:KTQ655421 LDM655374:LDM655421 LNI655374:LNI655421 LXE655374:LXE655421 MHA655374:MHA655421 MQW655374:MQW655421 NAS655374:NAS655421 NKO655374:NKO655421 NUK655374:NUK655421 OEG655374:OEG655421 OOC655374:OOC655421 OXY655374:OXY655421 PHU655374:PHU655421 PRQ655374:PRQ655421 QBM655374:QBM655421 QLI655374:QLI655421 QVE655374:QVE655421 RFA655374:RFA655421 ROW655374:ROW655421 RYS655374:RYS655421 SIO655374:SIO655421 SSK655374:SSK655421 TCG655374:TCG655421 TMC655374:TMC655421 TVY655374:TVY655421 UFU655374:UFU655421 UPQ655374:UPQ655421 UZM655374:UZM655421 VJI655374:VJI655421 VTE655374:VTE655421 WDA655374:WDA655421 WMW655374:WMW655421 WWS655374:WWS655421 AK720910:AK720957 KG720910:KG720957 UC720910:UC720957 ADY720910:ADY720957 ANU720910:ANU720957 AXQ720910:AXQ720957 BHM720910:BHM720957 BRI720910:BRI720957 CBE720910:CBE720957 CLA720910:CLA720957 CUW720910:CUW720957 DES720910:DES720957 DOO720910:DOO720957 DYK720910:DYK720957 EIG720910:EIG720957 ESC720910:ESC720957 FBY720910:FBY720957 FLU720910:FLU720957 FVQ720910:FVQ720957 GFM720910:GFM720957 GPI720910:GPI720957 GZE720910:GZE720957 HJA720910:HJA720957 HSW720910:HSW720957 ICS720910:ICS720957 IMO720910:IMO720957 IWK720910:IWK720957 JGG720910:JGG720957 JQC720910:JQC720957 JZY720910:JZY720957 KJU720910:KJU720957 KTQ720910:KTQ720957 LDM720910:LDM720957 LNI720910:LNI720957 LXE720910:LXE720957 MHA720910:MHA720957 MQW720910:MQW720957 NAS720910:NAS720957 NKO720910:NKO720957 NUK720910:NUK720957 OEG720910:OEG720957 OOC720910:OOC720957 OXY720910:OXY720957 PHU720910:PHU720957 PRQ720910:PRQ720957 QBM720910:QBM720957 QLI720910:QLI720957 QVE720910:QVE720957 RFA720910:RFA720957 ROW720910:ROW720957 RYS720910:RYS720957 SIO720910:SIO720957 SSK720910:SSK720957 TCG720910:TCG720957 TMC720910:TMC720957 TVY720910:TVY720957 UFU720910:UFU720957 UPQ720910:UPQ720957 UZM720910:UZM720957 VJI720910:VJI720957 VTE720910:VTE720957 WDA720910:WDA720957 WMW720910:WMW720957 WWS720910:WWS720957 AK786446:AK786493 KG786446:KG786493 UC786446:UC786493 ADY786446:ADY786493 ANU786446:ANU786493 AXQ786446:AXQ786493 BHM786446:BHM786493 BRI786446:BRI786493 CBE786446:CBE786493 CLA786446:CLA786493 CUW786446:CUW786493 DES786446:DES786493 DOO786446:DOO786493 DYK786446:DYK786493 EIG786446:EIG786493 ESC786446:ESC786493 FBY786446:FBY786493 FLU786446:FLU786493 FVQ786446:FVQ786493 GFM786446:GFM786493 GPI786446:GPI786493 GZE786446:GZE786493 HJA786446:HJA786493 HSW786446:HSW786493 ICS786446:ICS786493 IMO786446:IMO786493 IWK786446:IWK786493 JGG786446:JGG786493 JQC786446:JQC786493 JZY786446:JZY786493 KJU786446:KJU786493 KTQ786446:KTQ786493 LDM786446:LDM786493 LNI786446:LNI786493 LXE786446:LXE786493 MHA786446:MHA786493 MQW786446:MQW786493 NAS786446:NAS786493 NKO786446:NKO786493 NUK786446:NUK786493 OEG786446:OEG786493 OOC786446:OOC786493 OXY786446:OXY786493 PHU786446:PHU786493 PRQ786446:PRQ786493 QBM786446:QBM786493 QLI786446:QLI786493 QVE786446:QVE786493 RFA786446:RFA786493 ROW786446:ROW786493 RYS786446:RYS786493 SIO786446:SIO786493 SSK786446:SSK786493 TCG786446:TCG786493 TMC786446:TMC786493 TVY786446:TVY786493 UFU786446:UFU786493 UPQ786446:UPQ786493 UZM786446:UZM786493 VJI786446:VJI786493 VTE786446:VTE786493 WDA786446:WDA786493 WMW786446:WMW786493 WWS786446:WWS786493 AK851982:AK852029 KG851982:KG852029 UC851982:UC852029 ADY851982:ADY852029 ANU851982:ANU852029 AXQ851982:AXQ852029 BHM851982:BHM852029 BRI851982:BRI852029 CBE851982:CBE852029 CLA851982:CLA852029 CUW851982:CUW852029 DES851982:DES852029 DOO851982:DOO852029 DYK851982:DYK852029 EIG851982:EIG852029 ESC851982:ESC852029 FBY851982:FBY852029 FLU851982:FLU852029 FVQ851982:FVQ852029 GFM851982:GFM852029 GPI851982:GPI852029 GZE851982:GZE852029 HJA851982:HJA852029 HSW851982:HSW852029 ICS851982:ICS852029 IMO851982:IMO852029 IWK851982:IWK852029 JGG851982:JGG852029 JQC851982:JQC852029 JZY851982:JZY852029 KJU851982:KJU852029 KTQ851982:KTQ852029 LDM851982:LDM852029 LNI851982:LNI852029 LXE851982:LXE852029 MHA851982:MHA852029 MQW851982:MQW852029 NAS851982:NAS852029 NKO851982:NKO852029 NUK851982:NUK852029 OEG851982:OEG852029 OOC851982:OOC852029 OXY851982:OXY852029 PHU851982:PHU852029 PRQ851982:PRQ852029 QBM851982:QBM852029 QLI851982:QLI852029 QVE851982:QVE852029 RFA851982:RFA852029 ROW851982:ROW852029 RYS851982:RYS852029 SIO851982:SIO852029 SSK851982:SSK852029 TCG851982:TCG852029 TMC851982:TMC852029 TVY851982:TVY852029 UFU851982:UFU852029 UPQ851982:UPQ852029 UZM851982:UZM852029 VJI851982:VJI852029 VTE851982:VTE852029 WDA851982:WDA852029 WMW851982:WMW852029 WWS851982:WWS852029 AK917518:AK917565 KG917518:KG917565 UC917518:UC917565 ADY917518:ADY917565 ANU917518:ANU917565 AXQ917518:AXQ917565 BHM917518:BHM917565 BRI917518:BRI917565 CBE917518:CBE917565 CLA917518:CLA917565 CUW917518:CUW917565 DES917518:DES917565 DOO917518:DOO917565 DYK917518:DYK917565 EIG917518:EIG917565 ESC917518:ESC917565 FBY917518:FBY917565 FLU917518:FLU917565 FVQ917518:FVQ917565 GFM917518:GFM917565 GPI917518:GPI917565 GZE917518:GZE917565 HJA917518:HJA917565 HSW917518:HSW917565 ICS917518:ICS917565 IMO917518:IMO917565 IWK917518:IWK917565 JGG917518:JGG917565 JQC917518:JQC917565 JZY917518:JZY917565 KJU917518:KJU917565 KTQ917518:KTQ917565 LDM917518:LDM917565 LNI917518:LNI917565 LXE917518:LXE917565 MHA917518:MHA917565 MQW917518:MQW917565 NAS917518:NAS917565 NKO917518:NKO917565 NUK917518:NUK917565 OEG917518:OEG917565 OOC917518:OOC917565 OXY917518:OXY917565 PHU917518:PHU917565 PRQ917518:PRQ917565 QBM917518:QBM917565 QLI917518:QLI917565 QVE917518:QVE917565 RFA917518:RFA917565 ROW917518:ROW917565 RYS917518:RYS917565 SIO917518:SIO917565 SSK917518:SSK917565 TCG917518:TCG917565 TMC917518:TMC917565 TVY917518:TVY917565 UFU917518:UFU917565 UPQ917518:UPQ917565 UZM917518:UZM917565 VJI917518:VJI917565 VTE917518:VTE917565 WDA917518:WDA917565 WMW917518:WMW917565 WWS917518:WWS917565 AK983054:AK983101 KG983054:KG983101 UC983054:UC983101 ADY983054:ADY983101 ANU983054:ANU983101 AXQ983054:AXQ983101 BHM983054:BHM983101 BRI983054:BRI983101 CBE983054:CBE983101 CLA983054:CLA983101 CUW983054:CUW983101 DES983054:DES983101 DOO983054:DOO983101 DYK983054:DYK983101 EIG983054:EIG983101 ESC983054:ESC983101 FBY983054:FBY983101 FLU983054:FLU983101 FVQ983054:FVQ983101 GFM983054:GFM983101 GPI983054:GPI983101 GZE983054:GZE983101 HJA983054:HJA983101 HSW983054:HSW983101 ICS983054:ICS983101 IMO983054:IMO983101 IWK983054:IWK983101 JGG983054:JGG983101 JQC983054:JQC983101 JZY983054:JZY983101 KJU983054:KJU983101 KTQ983054:KTQ983101 LDM983054:LDM983101 LNI983054:LNI983101 LXE983054:LXE983101 MHA983054:MHA983101 MQW983054:MQW983101 NAS983054:NAS983101 NKO983054:NKO983101 NUK983054:NUK983101 OEG983054:OEG983101 OOC983054:OOC983101 OXY983054:OXY983101 PHU983054:PHU983101 PRQ983054:PRQ983101 QBM983054:QBM983101 QLI983054:QLI983101 QVE983054:QVE983101 RFA983054:RFA983101 ROW983054:ROW983101 RYS983054:RYS983101 SIO983054:SIO983101 SSK983054:SSK983101 TCG983054:TCG983101 TMC983054:TMC983101 TVY983054:TVY983101 UFU983054:UFU983101 UPQ983054:UPQ983101 UZM983054:UZM983101 VJI983054:VJI983101 VTE983054:VTE983101 WDA983054:WDA983101 WMW983054:WMW983101 WWS983054:WWS983101 TCJ983054:TCJ983101 KJ14:KJ61 UF14:UF61 AEB14:AEB61 ANX14:ANX61 AXT14:AXT61 BHP14:BHP61 BRL14:BRL61 CBH14:CBH61 CLD14:CLD61 CUZ14:CUZ61 DEV14:DEV61 DOR14:DOR61 DYN14:DYN61 EIJ14:EIJ61 ESF14:ESF61 FCB14:FCB61 FLX14:FLX61 FVT14:FVT61 GFP14:GFP61 GPL14:GPL61 GZH14:GZH61 HJD14:HJD61 HSZ14:HSZ61 ICV14:ICV61 IMR14:IMR61 IWN14:IWN61 JGJ14:JGJ61 JQF14:JQF61 KAB14:KAB61 KJX14:KJX61 KTT14:KTT61 LDP14:LDP61 LNL14:LNL61 LXH14:LXH61 MHD14:MHD61 MQZ14:MQZ61 NAV14:NAV61 NKR14:NKR61 NUN14:NUN61 OEJ14:OEJ61 OOF14:OOF61 OYB14:OYB61 PHX14:PHX61 PRT14:PRT61 QBP14:QBP61 QLL14:QLL61 QVH14:QVH61 RFD14:RFD61 ROZ14:ROZ61 RYV14:RYV61 SIR14:SIR61 SSN14:SSN61 TCJ14:TCJ61 TMF14:TMF61 TWB14:TWB61 UFX14:UFX61 UPT14:UPT61 UZP14:UZP61 VJL14:VJL61 VTH14:VTH61 WDD14:WDD61 WMZ14:WMZ61 WWV14:WWV61 AN65550:AN65597 KJ65550:KJ65597 UF65550:UF65597 AEB65550:AEB65597 ANX65550:ANX65597 AXT65550:AXT65597 BHP65550:BHP65597 BRL65550:BRL65597 CBH65550:CBH65597 CLD65550:CLD65597 CUZ65550:CUZ65597 DEV65550:DEV65597 DOR65550:DOR65597 DYN65550:DYN65597 EIJ65550:EIJ65597 ESF65550:ESF65597 FCB65550:FCB65597 FLX65550:FLX65597 FVT65550:FVT65597 GFP65550:GFP65597 GPL65550:GPL65597 GZH65550:GZH65597 HJD65550:HJD65597 HSZ65550:HSZ65597 ICV65550:ICV65597 IMR65550:IMR65597 IWN65550:IWN65597 JGJ65550:JGJ65597 JQF65550:JQF65597 KAB65550:KAB65597 KJX65550:KJX65597 KTT65550:KTT65597 LDP65550:LDP65597 LNL65550:LNL65597 LXH65550:LXH65597 MHD65550:MHD65597 MQZ65550:MQZ65597 NAV65550:NAV65597 NKR65550:NKR65597 NUN65550:NUN65597 OEJ65550:OEJ65597 OOF65550:OOF65597 OYB65550:OYB65597 PHX65550:PHX65597 PRT65550:PRT65597 QBP65550:QBP65597 QLL65550:QLL65597 QVH65550:QVH65597 RFD65550:RFD65597 ROZ65550:ROZ65597 RYV65550:RYV65597 SIR65550:SIR65597 SSN65550:SSN65597 TCJ65550:TCJ65597 TMF65550:TMF65597 TWB65550:TWB65597 UFX65550:UFX65597 UPT65550:UPT65597 UZP65550:UZP65597 VJL65550:VJL65597 VTH65550:VTH65597 WDD65550:WDD65597 WMZ65550:WMZ65597 WWV65550:WWV65597 AN131086:AN131133 KJ131086:KJ131133 UF131086:UF131133 AEB131086:AEB131133 ANX131086:ANX131133 AXT131086:AXT131133 BHP131086:BHP131133 BRL131086:BRL131133 CBH131086:CBH131133 CLD131086:CLD131133 CUZ131086:CUZ131133 DEV131086:DEV131133 DOR131086:DOR131133 DYN131086:DYN131133 EIJ131086:EIJ131133 ESF131086:ESF131133 FCB131086:FCB131133 FLX131086:FLX131133 FVT131086:FVT131133 GFP131086:GFP131133 GPL131086:GPL131133 GZH131086:GZH131133 HJD131086:HJD131133 HSZ131086:HSZ131133 ICV131086:ICV131133 IMR131086:IMR131133 IWN131086:IWN131133 JGJ131086:JGJ131133 JQF131086:JQF131133 KAB131086:KAB131133 KJX131086:KJX131133 KTT131086:KTT131133 LDP131086:LDP131133 LNL131086:LNL131133 LXH131086:LXH131133 MHD131086:MHD131133 MQZ131086:MQZ131133 NAV131086:NAV131133 NKR131086:NKR131133 NUN131086:NUN131133 OEJ131086:OEJ131133 OOF131086:OOF131133 OYB131086:OYB131133 PHX131086:PHX131133 PRT131086:PRT131133 QBP131086:QBP131133 QLL131086:QLL131133 QVH131086:QVH131133 RFD131086:RFD131133 ROZ131086:ROZ131133 RYV131086:RYV131133 SIR131086:SIR131133 SSN131086:SSN131133 TCJ131086:TCJ131133 TMF131086:TMF131133 TWB131086:TWB131133 UFX131086:UFX131133 UPT131086:UPT131133 UZP131086:UZP131133 VJL131086:VJL131133 VTH131086:VTH131133 WDD131086:WDD131133 WMZ131086:WMZ131133 WWV131086:WWV131133 AN196622:AN196669 KJ196622:KJ196669 UF196622:UF196669 AEB196622:AEB196669 ANX196622:ANX196669 AXT196622:AXT196669 BHP196622:BHP196669 BRL196622:BRL196669 CBH196622:CBH196669 CLD196622:CLD196669 CUZ196622:CUZ196669 DEV196622:DEV196669 DOR196622:DOR196669 DYN196622:DYN196669 EIJ196622:EIJ196669 ESF196622:ESF196669 FCB196622:FCB196669 FLX196622:FLX196669 FVT196622:FVT196669 GFP196622:GFP196669 GPL196622:GPL196669 GZH196622:GZH196669 HJD196622:HJD196669 HSZ196622:HSZ196669 ICV196622:ICV196669 IMR196622:IMR196669 IWN196622:IWN196669 JGJ196622:JGJ196669 JQF196622:JQF196669 KAB196622:KAB196669 KJX196622:KJX196669 KTT196622:KTT196669 LDP196622:LDP196669 LNL196622:LNL196669 LXH196622:LXH196669 MHD196622:MHD196669 MQZ196622:MQZ196669 NAV196622:NAV196669 NKR196622:NKR196669 NUN196622:NUN196669 OEJ196622:OEJ196669 OOF196622:OOF196669 OYB196622:OYB196669 PHX196622:PHX196669 PRT196622:PRT196669 QBP196622:QBP196669 QLL196622:QLL196669 QVH196622:QVH196669 RFD196622:RFD196669 ROZ196622:ROZ196669 RYV196622:RYV196669 SIR196622:SIR196669 SSN196622:SSN196669 TCJ196622:TCJ196669 TMF196622:TMF196669 TWB196622:TWB196669 UFX196622:UFX196669 UPT196622:UPT196669 UZP196622:UZP196669 VJL196622:VJL196669 VTH196622:VTH196669 WDD196622:WDD196669 WMZ196622:WMZ196669 WWV196622:WWV196669 AN262158:AN262205 KJ262158:KJ262205 UF262158:UF262205 AEB262158:AEB262205 ANX262158:ANX262205 AXT262158:AXT262205 BHP262158:BHP262205 BRL262158:BRL262205 CBH262158:CBH262205 CLD262158:CLD262205 CUZ262158:CUZ262205 DEV262158:DEV262205 DOR262158:DOR262205 DYN262158:DYN262205 EIJ262158:EIJ262205 ESF262158:ESF262205 FCB262158:FCB262205 FLX262158:FLX262205 FVT262158:FVT262205 GFP262158:GFP262205 GPL262158:GPL262205 GZH262158:GZH262205 HJD262158:HJD262205 HSZ262158:HSZ262205 ICV262158:ICV262205 IMR262158:IMR262205 IWN262158:IWN262205 JGJ262158:JGJ262205 JQF262158:JQF262205 KAB262158:KAB262205 KJX262158:KJX262205 KTT262158:KTT262205 LDP262158:LDP262205 LNL262158:LNL262205 LXH262158:LXH262205 MHD262158:MHD262205 MQZ262158:MQZ262205 NAV262158:NAV262205 NKR262158:NKR262205 NUN262158:NUN262205 OEJ262158:OEJ262205 OOF262158:OOF262205 OYB262158:OYB262205 PHX262158:PHX262205 PRT262158:PRT262205 QBP262158:QBP262205 QLL262158:QLL262205 QVH262158:QVH262205 RFD262158:RFD262205 ROZ262158:ROZ262205 RYV262158:RYV262205 SIR262158:SIR262205 SSN262158:SSN262205 TCJ262158:TCJ262205 TMF262158:TMF262205 TWB262158:TWB262205 UFX262158:UFX262205 UPT262158:UPT262205 UZP262158:UZP262205 VJL262158:VJL262205 VTH262158:VTH262205 WDD262158:WDD262205 WMZ262158:WMZ262205 WWV262158:WWV262205 AN327694:AN327741 KJ327694:KJ327741 UF327694:UF327741 AEB327694:AEB327741 ANX327694:ANX327741 AXT327694:AXT327741 BHP327694:BHP327741 BRL327694:BRL327741 CBH327694:CBH327741 CLD327694:CLD327741 CUZ327694:CUZ327741 DEV327694:DEV327741 DOR327694:DOR327741 DYN327694:DYN327741 EIJ327694:EIJ327741 ESF327694:ESF327741 FCB327694:FCB327741 FLX327694:FLX327741 FVT327694:FVT327741 GFP327694:GFP327741 GPL327694:GPL327741 GZH327694:GZH327741 HJD327694:HJD327741 HSZ327694:HSZ327741 ICV327694:ICV327741 IMR327694:IMR327741 IWN327694:IWN327741 JGJ327694:JGJ327741 JQF327694:JQF327741 KAB327694:KAB327741 KJX327694:KJX327741 KTT327694:KTT327741 LDP327694:LDP327741 LNL327694:LNL327741 LXH327694:LXH327741 MHD327694:MHD327741 MQZ327694:MQZ327741 NAV327694:NAV327741 NKR327694:NKR327741 NUN327694:NUN327741 OEJ327694:OEJ327741 OOF327694:OOF327741 OYB327694:OYB327741 PHX327694:PHX327741 PRT327694:PRT327741 QBP327694:QBP327741 QLL327694:QLL327741 QVH327694:QVH327741 RFD327694:RFD327741 ROZ327694:ROZ327741 RYV327694:RYV327741 SIR327694:SIR327741 SSN327694:SSN327741 TCJ327694:TCJ327741 TMF327694:TMF327741 TWB327694:TWB327741 UFX327694:UFX327741 UPT327694:UPT327741 UZP327694:UZP327741 VJL327694:VJL327741 VTH327694:VTH327741 WDD327694:WDD327741 WMZ327694:WMZ327741 WWV327694:WWV327741 AN393230:AN393277 KJ393230:KJ393277 UF393230:UF393277 AEB393230:AEB393277 ANX393230:ANX393277 AXT393230:AXT393277 BHP393230:BHP393277 BRL393230:BRL393277 CBH393230:CBH393277 CLD393230:CLD393277 CUZ393230:CUZ393277 DEV393230:DEV393277 DOR393230:DOR393277 DYN393230:DYN393277 EIJ393230:EIJ393277 ESF393230:ESF393277 FCB393230:FCB393277 FLX393230:FLX393277 FVT393230:FVT393277 GFP393230:GFP393277 GPL393230:GPL393277 GZH393230:GZH393277 HJD393230:HJD393277 HSZ393230:HSZ393277 ICV393230:ICV393277 IMR393230:IMR393277 IWN393230:IWN393277 JGJ393230:JGJ393277 JQF393230:JQF393277 KAB393230:KAB393277 KJX393230:KJX393277 KTT393230:KTT393277 LDP393230:LDP393277 LNL393230:LNL393277 LXH393230:LXH393277 MHD393230:MHD393277 MQZ393230:MQZ393277 NAV393230:NAV393277 NKR393230:NKR393277 NUN393230:NUN393277 OEJ393230:OEJ393277 OOF393230:OOF393277 OYB393230:OYB393277 PHX393230:PHX393277 PRT393230:PRT393277 QBP393230:QBP393277 QLL393230:QLL393277 QVH393230:QVH393277 RFD393230:RFD393277 ROZ393230:ROZ393277 RYV393230:RYV393277 SIR393230:SIR393277 SSN393230:SSN393277 TCJ393230:TCJ393277 TMF393230:TMF393277 TWB393230:TWB393277 UFX393230:UFX393277 UPT393230:UPT393277 UZP393230:UZP393277 VJL393230:VJL393277 VTH393230:VTH393277 WDD393230:WDD393277 WMZ393230:WMZ393277 WWV393230:WWV393277 AN458766:AN458813 KJ458766:KJ458813 UF458766:UF458813 AEB458766:AEB458813 ANX458766:ANX458813 AXT458766:AXT458813 BHP458766:BHP458813 BRL458766:BRL458813 CBH458766:CBH458813 CLD458766:CLD458813 CUZ458766:CUZ458813 DEV458766:DEV458813 DOR458766:DOR458813 DYN458766:DYN458813 EIJ458766:EIJ458813 ESF458766:ESF458813 FCB458766:FCB458813 FLX458766:FLX458813 FVT458766:FVT458813 GFP458766:GFP458813 GPL458766:GPL458813 GZH458766:GZH458813 HJD458766:HJD458813 HSZ458766:HSZ458813 ICV458766:ICV458813 IMR458766:IMR458813 IWN458766:IWN458813 JGJ458766:JGJ458813 JQF458766:JQF458813 KAB458766:KAB458813 KJX458766:KJX458813 KTT458766:KTT458813 LDP458766:LDP458813 LNL458766:LNL458813 LXH458766:LXH458813 MHD458766:MHD458813 MQZ458766:MQZ458813 NAV458766:NAV458813 NKR458766:NKR458813 NUN458766:NUN458813 OEJ458766:OEJ458813 OOF458766:OOF458813 OYB458766:OYB458813 PHX458766:PHX458813 PRT458766:PRT458813 QBP458766:QBP458813 QLL458766:QLL458813 QVH458766:QVH458813 RFD458766:RFD458813 ROZ458766:ROZ458813 RYV458766:RYV458813 SIR458766:SIR458813 SSN458766:SSN458813 TCJ458766:TCJ458813 TMF458766:TMF458813 TWB458766:TWB458813 UFX458766:UFX458813 UPT458766:UPT458813 UZP458766:UZP458813 VJL458766:VJL458813 VTH458766:VTH458813 WDD458766:WDD458813 WMZ458766:WMZ458813 WWV458766:WWV458813 AN524302:AN524349 KJ524302:KJ524349 UF524302:UF524349 AEB524302:AEB524349 ANX524302:ANX524349 AXT524302:AXT524349 BHP524302:BHP524349 BRL524302:BRL524349 CBH524302:CBH524349 CLD524302:CLD524349 CUZ524302:CUZ524349 DEV524302:DEV524349 DOR524302:DOR524349 DYN524302:DYN524349 EIJ524302:EIJ524349 ESF524302:ESF524349 FCB524302:FCB524349 FLX524302:FLX524349 FVT524302:FVT524349 GFP524302:GFP524349 GPL524302:GPL524349 GZH524302:GZH524349 HJD524302:HJD524349 HSZ524302:HSZ524349 ICV524302:ICV524349 IMR524302:IMR524349 IWN524302:IWN524349 JGJ524302:JGJ524349 JQF524302:JQF524349 KAB524302:KAB524349 KJX524302:KJX524349 KTT524302:KTT524349 LDP524302:LDP524349 LNL524302:LNL524349 LXH524302:LXH524349 MHD524302:MHD524349 MQZ524302:MQZ524349 NAV524302:NAV524349 NKR524302:NKR524349 NUN524302:NUN524349 OEJ524302:OEJ524349 OOF524302:OOF524349 OYB524302:OYB524349 PHX524302:PHX524349 PRT524302:PRT524349 QBP524302:QBP524349 QLL524302:QLL524349 QVH524302:QVH524349 RFD524302:RFD524349 ROZ524302:ROZ524349 RYV524302:RYV524349 SIR524302:SIR524349 SSN524302:SSN524349 TCJ524302:TCJ524349 TMF524302:TMF524349 TWB524302:TWB524349 UFX524302:UFX524349 UPT524302:UPT524349 UZP524302:UZP524349 VJL524302:VJL524349 VTH524302:VTH524349 WDD524302:WDD524349 WMZ524302:WMZ524349 WWV524302:WWV524349 AN589838:AN589885 KJ589838:KJ589885 UF589838:UF589885 AEB589838:AEB589885 ANX589838:ANX589885 AXT589838:AXT589885 BHP589838:BHP589885 BRL589838:BRL589885 CBH589838:CBH589885 CLD589838:CLD589885 CUZ589838:CUZ589885 DEV589838:DEV589885 DOR589838:DOR589885 DYN589838:DYN589885 EIJ589838:EIJ589885 ESF589838:ESF589885 FCB589838:FCB589885 FLX589838:FLX589885 FVT589838:FVT589885 GFP589838:GFP589885 GPL589838:GPL589885 GZH589838:GZH589885 HJD589838:HJD589885 HSZ589838:HSZ589885 ICV589838:ICV589885 IMR589838:IMR589885 IWN589838:IWN589885 JGJ589838:JGJ589885 JQF589838:JQF589885 KAB589838:KAB589885 KJX589838:KJX589885 KTT589838:KTT589885 LDP589838:LDP589885 LNL589838:LNL589885 LXH589838:LXH589885 MHD589838:MHD589885 MQZ589838:MQZ589885 NAV589838:NAV589885 NKR589838:NKR589885 NUN589838:NUN589885 OEJ589838:OEJ589885 OOF589838:OOF589885 OYB589838:OYB589885 PHX589838:PHX589885 PRT589838:PRT589885 QBP589838:QBP589885 QLL589838:QLL589885 QVH589838:QVH589885 RFD589838:RFD589885 ROZ589838:ROZ589885 RYV589838:RYV589885 SIR589838:SIR589885 SSN589838:SSN589885 TCJ589838:TCJ589885 TMF589838:TMF589885 TWB589838:TWB589885 UFX589838:UFX589885 UPT589838:UPT589885 UZP589838:UZP589885 VJL589838:VJL589885 VTH589838:VTH589885 WDD589838:WDD589885 WMZ589838:WMZ589885 WWV589838:WWV589885 AN655374:AN655421 KJ655374:KJ655421 UF655374:UF655421 AEB655374:AEB655421 ANX655374:ANX655421 AXT655374:AXT655421 BHP655374:BHP655421 BRL655374:BRL655421 CBH655374:CBH655421 CLD655374:CLD655421 CUZ655374:CUZ655421 DEV655374:DEV655421 DOR655374:DOR655421 DYN655374:DYN655421 EIJ655374:EIJ655421 ESF655374:ESF655421 FCB655374:FCB655421 FLX655374:FLX655421 FVT655374:FVT655421 GFP655374:GFP655421 GPL655374:GPL655421 GZH655374:GZH655421 HJD655374:HJD655421 HSZ655374:HSZ655421 ICV655374:ICV655421 IMR655374:IMR655421 IWN655374:IWN655421 JGJ655374:JGJ655421 JQF655374:JQF655421 KAB655374:KAB655421 KJX655374:KJX655421 KTT655374:KTT655421 LDP655374:LDP655421 LNL655374:LNL655421 LXH655374:LXH655421 MHD655374:MHD655421 MQZ655374:MQZ655421 NAV655374:NAV655421 NKR655374:NKR655421 NUN655374:NUN655421 OEJ655374:OEJ655421 OOF655374:OOF655421 OYB655374:OYB655421 PHX655374:PHX655421 PRT655374:PRT655421 QBP655374:QBP655421 QLL655374:QLL655421 QVH655374:QVH655421 RFD655374:RFD655421 ROZ655374:ROZ655421 RYV655374:RYV655421 SIR655374:SIR655421 SSN655374:SSN655421 TCJ655374:TCJ655421 TMF655374:TMF655421 TWB655374:TWB655421 UFX655374:UFX655421 UPT655374:UPT655421 UZP655374:UZP655421 VJL655374:VJL655421 VTH655374:VTH655421 WDD655374:WDD655421 WMZ655374:WMZ655421 WWV655374:WWV655421 AN720910:AN720957 KJ720910:KJ720957 UF720910:UF720957 AEB720910:AEB720957 ANX720910:ANX720957 AXT720910:AXT720957 BHP720910:BHP720957 BRL720910:BRL720957 CBH720910:CBH720957 CLD720910:CLD720957 CUZ720910:CUZ720957 DEV720910:DEV720957 DOR720910:DOR720957 DYN720910:DYN720957 EIJ720910:EIJ720957 ESF720910:ESF720957 FCB720910:FCB720957 FLX720910:FLX720957 FVT720910:FVT720957 GFP720910:GFP720957 GPL720910:GPL720957 GZH720910:GZH720957 HJD720910:HJD720957 HSZ720910:HSZ720957 ICV720910:ICV720957 IMR720910:IMR720957 IWN720910:IWN720957 JGJ720910:JGJ720957 JQF720910:JQF720957 KAB720910:KAB720957 KJX720910:KJX720957 KTT720910:KTT720957 LDP720910:LDP720957 LNL720910:LNL720957 LXH720910:LXH720957 MHD720910:MHD720957 MQZ720910:MQZ720957 NAV720910:NAV720957 NKR720910:NKR720957 NUN720910:NUN720957 OEJ720910:OEJ720957 OOF720910:OOF720957 OYB720910:OYB720957 PHX720910:PHX720957 PRT720910:PRT720957 QBP720910:QBP720957 QLL720910:QLL720957 QVH720910:QVH720957 RFD720910:RFD720957 ROZ720910:ROZ720957 RYV720910:RYV720957 SIR720910:SIR720957 SSN720910:SSN720957 TCJ720910:TCJ720957 TMF720910:TMF720957 TWB720910:TWB720957 UFX720910:UFX720957 UPT720910:UPT720957 UZP720910:UZP720957 VJL720910:VJL720957 VTH720910:VTH720957 WDD720910:WDD720957 WMZ720910:WMZ720957 WWV720910:WWV720957 AN786446:AN786493 KJ786446:KJ786493 UF786446:UF786493 AEB786446:AEB786493 ANX786446:ANX786493 AXT786446:AXT786493 BHP786446:BHP786493 BRL786446:BRL786493 CBH786446:CBH786493 CLD786446:CLD786493 CUZ786446:CUZ786493 DEV786446:DEV786493 DOR786446:DOR786493 DYN786446:DYN786493 EIJ786446:EIJ786493 ESF786446:ESF786493 FCB786446:FCB786493 FLX786446:FLX786493 FVT786446:FVT786493 GFP786446:GFP786493 GPL786446:GPL786493 GZH786446:GZH786493 HJD786446:HJD786493 HSZ786446:HSZ786493 ICV786446:ICV786493 IMR786446:IMR786493 IWN786446:IWN786493 JGJ786446:JGJ786493 JQF786446:JQF786493 KAB786446:KAB786493 KJX786446:KJX786493 KTT786446:KTT786493 LDP786446:LDP786493 LNL786446:LNL786493 LXH786446:LXH786493 MHD786446:MHD786493 MQZ786446:MQZ786493 NAV786446:NAV786493 NKR786446:NKR786493 NUN786446:NUN786493 OEJ786446:OEJ786493 OOF786446:OOF786493 OYB786446:OYB786493 PHX786446:PHX786493 PRT786446:PRT786493 QBP786446:QBP786493 QLL786446:QLL786493 QVH786446:QVH786493 RFD786446:RFD786493 ROZ786446:ROZ786493 RYV786446:RYV786493 SIR786446:SIR786493 SSN786446:SSN786493 TCJ786446:TCJ786493 TMF786446:TMF786493 TWB786446:TWB786493 UFX786446:UFX786493 UPT786446:UPT786493 UZP786446:UZP786493 VJL786446:VJL786493 VTH786446:VTH786493 WDD786446:WDD786493 WMZ786446:WMZ786493 WWV786446:WWV786493 AN851982:AN852029 KJ851982:KJ852029 UF851982:UF852029 AEB851982:AEB852029 ANX851982:ANX852029 AXT851982:AXT852029 BHP851982:BHP852029 BRL851982:BRL852029 CBH851982:CBH852029 CLD851982:CLD852029 CUZ851982:CUZ852029 DEV851982:DEV852029 DOR851982:DOR852029 DYN851982:DYN852029 EIJ851982:EIJ852029 ESF851982:ESF852029 FCB851982:FCB852029 FLX851982:FLX852029 FVT851982:FVT852029 GFP851982:GFP852029 GPL851982:GPL852029 GZH851982:GZH852029 HJD851982:HJD852029 HSZ851982:HSZ852029 ICV851982:ICV852029 IMR851982:IMR852029 IWN851982:IWN852029 JGJ851982:JGJ852029 JQF851982:JQF852029 KAB851982:KAB852029 KJX851982:KJX852029 KTT851982:KTT852029 LDP851982:LDP852029 LNL851982:LNL852029 LXH851982:LXH852029 MHD851982:MHD852029 MQZ851982:MQZ852029 NAV851982:NAV852029 NKR851982:NKR852029 NUN851982:NUN852029 OEJ851982:OEJ852029 OOF851982:OOF852029 OYB851982:OYB852029 PHX851982:PHX852029 PRT851982:PRT852029 QBP851982:QBP852029 QLL851982:QLL852029 QVH851982:QVH852029 RFD851982:RFD852029 ROZ851982:ROZ852029 RYV851982:RYV852029 SIR851982:SIR852029 SSN851982:SSN852029 TCJ851982:TCJ852029 TMF851982:TMF852029 TWB851982:TWB852029 UFX851982:UFX852029 UPT851982:UPT852029 UZP851982:UZP852029 VJL851982:VJL852029 VTH851982:VTH852029 WDD851982:WDD852029 WMZ851982:WMZ852029 WWV851982:WWV852029 AN917518:AN917565 KJ917518:KJ917565 UF917518:UF917565 AEB917518:AEB917565 ANX917518:ANX917565 AXT917518:AXT917565 BHP917518:BHP917565 BRL917518:BRL917565 CBH917518:CBH917565 CLD917518:CLD917565 CUZ917518:CUZ917565 DEV917518:DEV917565 DOR917518:DOR917565 DYN917518:DYN917565 EIJ917518:EIJ917565 ESF917518:ESF917565 FCB917518:FCB917565 FLX917518:FLX917565 FVT917518:FVT917565 GFP917518:GFP917565 GPL917518:GPL917565 GZH917518:GZH917565 HJD917518:HJD917565 HSZ917518:HSZ917565 ICV917518:ICV917565 IMR917518:IMR917565 IWN917518:IWN917565 JGJ917518:JGJ917565 JQF917518:JQF917565 KAB917518:KAB917565 KJX917518:KJX917565 KTT917518:KTT917565 LDP917518:LDP917565 LNL917518:LNL917565 LXH917518:LXH917565 MHD917518:MHD917565 MQZ917518:MQZ917565 NAV917518:NAV917565 NKR917518:NKR917565 NUN917518:NUN917565 OEJ917518:OEJ917565 OOF917518:OOF917565 OYB917518:OYB917565 PHX917518:PHX917565 PRT917518:PRT917565 QBP917518:QBP917565 QLL917518:QLL917565 QVH917518:QVH917565 RFD917518:RFD917565 ROZ917518:ROZ917565 RYV917518:RYV917565 SIR917518:SIR917565 SSN917518:SSN917565 TCJ917518:TCJ917565 TMF917518:TMF917565 TWB917518:TWB917565 UFX917518:UFX917565 UPT917518:UPT917565 UZP917518:UZP917565 VJL917518:VJL917565 VTH917518:VTH917565 WDD917518:WDD917565 WMZ917518:WMZ917565 WWV917518:WWV917565 AN983054:AN983101 KJ983054:KJ983101 UF983054:UF983101 AEB983054:AEB983101 ANX983054:ANX983101 AXT983054:AXT983101 BHP983054:BHP983101 BRL983054:BRL983101 CBH983054:CBH983101 CLD983054:CLD983101 CUZ983054:CUZ983101 DEV983054:DEV983101 DOR983054:DOR983101 DYN983054:DYN983101 EIJ983054:EIJ983101 ESF983054:ESF983101 FCB983054:FCB983101 FLX983054:FLX983101 FVT983054:FVT983101 GFP983054:GFP983101 GPL983054:GPL983101 GZH983054:GZH983101 HJD983054:HJD983101 HSZ983054:HSZ983101 ICV983054:ICV983101 IMR983054:IMR983101 IWN983054:IWN983101 JGJ983054:JGJ983101 JQF983054:JQF983101 KAB983054:KAB983101 KJX983054:KJX983101 KTT983054:KTT983101 LDP983054:LDP983101 LNL983054:LNL983101 LXH983054:LXH983101 MHD983054:MHD983101 MQZ983054:MQZ983101 NAV983054:NAV983101 NKR983054:NKR983101 NUN983054:NUN983101 OEJ983054:OEJ983101 OOF983054:OOF983101 OYB983054:OYB983101 PHX983054:PHX983101 PRT983054:PRT983101 QBP983054:QBP983101 QLL983054:QLL983101 QVH983054:QVH983101 RFD983054:RFD983101 ROZ983054:ROZ983101 RYV983054:RYV983101 SIR983054:SIR983101</xm:sqref>
        </x14:dataValidation>
        <x14:dataValidation type="decimal" allowBlank="1" showInputMessage="1" showErrorMessage="1" xr:uid="{00000000-0002-0000-0300-000001000000}">
          <x14:formula1>
            <xm:f>0</xm:f>
          </x14:formula1>
          <x14:formula2>
            <xm:f>31</xm:f>
          </x14:formula2>
          <xm:sqref>TME983054:TME983101 JB14:JB61 SX14:SX61 ACT14:ACT61 AMP14:AMP61 AWL14:AWL61 BGH14:BGH61 BQD14:BQD61 BZZ14:BZZ61 CJV14:CJV61 CTR14:CTR61 DDN14:DDN61 DNJ14:DNJ61 DXF14:DXF61 EHB14:EHB61 EQX14:EQX61 FAT14:FAT61 FKP14:FKP61 FUL14:FUL61 GEH14:GEH61 GOD14:GOD61 GXZ14:GXZ61 HHV14:HHV61 HRR14:HRR61 IBN14:IBN61 ILJ14:ILJ61 IVF14:IVF61 JFB14:JFB61 JOX14:JOX61 JYT14:JYT61 KIP14:KIP61 KSL14:KSL61 LCH14:LCH61 LMD14:LMD61 LVZ14:LVZ61 MFV14:MFV61 MPR14:MPR61 MZN14:MZN61 NJJ14:NJJ61 NTF14:NTF61 ODB14:ODB61 OMX14:OMX61 OWT14:OWT61 PGP14:PGP61 PQL14:PQL61 QAH14:QAH61 QKD14:QKD61 QTZ14:QTZ61 RDV14:RDV61 RNR14:RNR61 RXN14:RXN61 SHJ14:SHJ61 SRF14:SRF61 TBB14:TBB61 TKX14:TKX61 TUT14:TUT61 UEP14:UEP61 UOL14:UOL61 UYH14:UYH61 VID14:VID61 VRZ14:VRZ61 WBV14:WBV61 WLR14:WLR61 WVN14:WVN61 F65550:F65597 JB65550:JB65597 SX65550:SX65597 ACT65550:ACT65597 AMP65550:AMP65597 AWL65550:AWL65597 BGH65550:BGH65597 BQD65550:BQD65597 BZZ65550:BZZ65597 CJV65550:CJV65597 CTR65550:CTR65597 DDN65550:DDN65597 DNJ65550:DNJ65597 DXF65550:DXF65597 EHB65550:EHB65597 EQX65550:EQX65597 FAT65550:FAT65597 FKP65550:FKP65597 FUL65550:FUL65597 GEH65550:GEH65597 GOD65550:GOD65597 GXZ65550:GXZ65597 HHV65550:HHV65597 HRR65550:HRR65597 IBN65550:IBN65597 ILJ65550:ILJ65597 IVF65550:IVF65597 JFB65550:JFB65597 JOX65550:JOX65597 JYT65550:JYT65597 KIP65550:KIP65597 KSL65550:KSL65597 LCH65550:LCH65597 LMD65550:LMD65597 LVZ65550:LVZ65597 MFV65550:MFV65597 MPR65550:MPR65597 MZN65550:MZN65597 NJJ65550:NJJ65597 NTF65550:NTF65597 ODB65550:ODB65597 OMX65550:OMX65597 OWT65550:OWT65597 PGP65550:PGP65597 PQL65550:PQL65597 QAH65550:QAH65597 QKD65550:QKD65597 QTZ65550:QTZ65597 RDV65550:RDV65597 RNR65550:RNR65597 RXN65550:RXN65597 SHJ65550:SHJ65597 SRF65550:SRF65597 TBB65550:TBB65597 TKX65550:TKX65597 TUT65550:TUT65597 UEP65550:UEP65597 UOL65550:UOL65597 UYH65550:UYH65597 VID65550:VID65597 VRZ65550:VRZ65597 WBV65550:WBV65597 WLR65550:WLR65597 WVN65550:WVN65597 F131086:F131133 JB131086:JB131133 SX131086:SX131133 ACT131086:ACT131133 AMP131086:AMP131133 AWL131086:AWL131133 BGH131086:BGH131133 BQD131086:BQD131133 BZZ131086:BZZ131133 CJV131086:CJV131133 CTR131086:CTR131133 DDN131086:DDN131133 DNJ131086:DNJ131133 DXF131086:DXF131133 EHB131086:EHB131133 EQX131086:EQX131133 FAT131086:FAT131133 FKP131086:FKP131133 FUL131086:FUL131133 GEH131086:GEH131133 GOD131086:GOD131133 GXZ131086:GXZ131133 HHV131086:HHV131133 HRR131086:HRR131133 IBN131086:IBN131133 ILJ131086:ILJ131133 IVF131086:IVF131133 JFB131086:JFB131133 JOX131086:JOX131133 JYT131086:JYT131133 KIP131086:KIP131133 KSL131086:KSL131133 LCH131086:LCH131133 LMD131086:LMD131133 LVZ131086:LVZ131133 MFV131086:MFV131133 MPR131086:MPR131133 MZN131086:MZN131133 NJJ131086:NJJ131133 NTF131086:NTF131133 ODB131086:ODB131133 OMX131086:OMX131133 OWT131086:OWT131133 PGP131086:PGP131133 PQL131086:PQL131133 QAH131086:QAH131133 QKD131086:QKD131133 QTZ131086:QTZ131133 RDV131086:RDV131133 RNR131086:RNR131133 RXN131086:RXN131133 SHJ131086:SHJ131133 SRF131086:SRF131133 TBB131086:TBB131133 TKX131086:TKX131133 TUT131086:TUT131133 UEP131086:UEP131133 UOL131086:UOL131133 UYH131086:UYH131133 VID131086:VID131133 VRZ131086:VRZ131133 WBV131086:WBV131133 WLR131086:WLR131133 WVN131086:WVN131133 F196622:F196669 JB196622:JB196669 SX196622:SX196669 ACT196622:ACT196669 AMP196622:AMP196669 AWL196622:AWL196669 BGH196622:BGH196669 BQD196622:BQD196669 BZZ196622:BZZ196669 CJV196622:CJV196669 CTR196622:CTR196669 DDN196622:DDN196669 DNJ196622:DNJ196669 DXF196622:DXF196669 EHB196622:EHB196669 EQX196622:EQX196669 FAT196622:FAT196669 FKP196622:FKP196669 FUL196622:FUL196669 GEH196622:GEH196669 GOD196622:GOD196669 GXZ196622:GXZ196669 HHV196622:HHV196669 HRR196622:HRR196669 IBN196622:IBN196669 ILJ196622:ILJ196669 IVF196622:IVF196669 JFB196622:JFB196669 JOX196622:JOX196669 JYT196622:JYT196669 KIP196622:KIP196669 KSL196622:KSL196669 LCH196622:LCH196669 LMD196622:LMD196669 LVZ196622:LVZ196669 MFV196622:MFV196669 MPR196622:MPR196669 MZN196622:MZN196669 NJJ196622:NJJ196669 NTF196622:NTF196669 ODB196622:ODB196669 OMX196622:OMX196669 OWT196622:OWT196669 PGP196622:PGP196669 PQL196622:PQL196669 QAH196622:QAH196669 QKD196622:QKD196669 QTZ196622:QTZ196669 RDV196622:RDV196669 RNR196622:RNR196669 RXN196622:RXN196669 SHJ196622:SHJ196669 SRF196622:SRF196669 TBB196622:TBB196669 TKX196622:TKX196669 TUT196622:TUT196669 UEP196622:UEP196669 UOL196622:UOL196669 UYH196622:UYH196669 VID196622:VID196669 VRZ196622:VRZ196669 WBV196622:WBV196669 WLR196622:WLR196669 WVN196622:WVN196669 F262158:F262205 JB262158:JB262205 SX262158:SX262205 ACT262158:ACT262205 AMP262158:AMP262205 AWL262158:AWL262205 BGH262158:BGH262205 BQD262158:BQD262205 BZZ262158:BZZ262205 CJV262158:CJV262205 CTR262158:CTR262205 DDN262158:DDN262205 DNJ262158:DNJ262205 DXF262158:DXF262205 EHB262158:EHB262205 EQX262158:EQX262205 FAT262158:FAT262205 FKP262158:FKP262205 FUL262158:FUL262205 GEH262158:GEH262205 GOD262158:GOD262205 GXZ262158:GXZ262205 HHV262158:HHV262205 HRR262158:HRR262205 IBN262158:IBN262205 ILJ262158:ILJ262205 IVF262158:IVF262205 JFB262158:JFB262205 JOX262158:JOX262205 JYT262158:JYT262205 KIP262158:KIP262205 KSL262158:KSL262205 LCH262158:LCH262205 LMD262158:LMD262205 LVZ262158:LVZ262205 MFV262158:MFV262205 MPR262158:MPR262205 MZN262158:MZN262205 NJJ262158:NJJ262205 NTF262158:NTF262205 ODB262158:ODB262205 OMX262158:OMX262205 OWT262158:OWT262205 PGP262158:PGP262205 PQL262158:PQL262205 QAH262158:QAH262205 QKD262158:QKD262205 QTZ262158:QTZ262205 RDV262158:RDV262205 RNR262158:RNR262205 RXN262158:RXN262205 SHJ262158:SHJ262205 SRF262158:SRF262205 TBB262158:TBB262205 TKX262158:TKX262205 TUT262158:TUT262205 UEP262158:UEP262205 UOL262158:UOL262205 UYH262158:UYH262205 VID262158:VID262205 VRZ262158:VRZ262205 WBV262158:WBV262205 WLR262158:WLR262205 WVN262158:WVN262205 F327694:F327741 JB327694:JB327741 SX327694:SX327741 ACT327694:ACT327741 AMP327694:AMP327741 AWL327694:AWL327741 BGH327694:BGH327741 BQD327694:BQD327741 BZZ327694:BZZ327741 CJV327694:CJV327741 CTR327694:CTR327741 DDN327694:DDN327741 DNJ327694:DNJ327741 DXF327694:DXF327741 EHB327694:EHB327741 EQX327694:EQX327741 FAT327694:FAT327741 FKP327694:FKP327741 FUL327694:FUL327741 GEH327694:GEH327741 GOD327694:GOD327741 GXZ327694:GXZ327741 HHV327694:HHV327741 HRR327694:HRR327741 IBN327694:IBN327741 ILJ327694:ILJ327741 IVF327694:IVF327741 JFB327694:JFB327741 JOX327694:JOX327741 JYT327694:JYT327741 KIP327694:KIP327741 KSL327694:KSL327741 LCH327694:LCH327741 LMD327694:LMD327741 LVZ327694:LVZ327741 MFV327694:MFV327741 MPR327694:MPR327741 MZN327694:MZN327741 NJJ327694:NJJ327741 NTF327694:NTF327741 ODB327694:ODB327741 OMX327694:OMX327741 OWT327694:OWT327741 PGP327694:PGP327741 PQL327694:PQL327741 QAH327694:QAH327741 QKD327694:QKD327741 QTZ327694:QTZ327741 RDV327694:RDV327741 RNR327694:RNR327741 RXN327694:RXN327741 SHJ327694:SHJ327741 SRF327694:SRF327741 TBB327694:TBB327741 TKX327694:TKX327741 TUT327694:TUT327741 UEP327694:UEP327741 UOL327694:UOL327741 UYH327694:UYH327741 VID327694:VID327741 VRZ327694:VRZ327741 WBV327694:WBV327741 WLR327694:WLR327741 WVN327694:WVN327741 F393230:F393277 JB393230:JB393277 SX393230:SX393277 ACT393230:ACT393277 AMP393230:AMP393277 AWL393230:AWL393277 BGH393230:BGH393277 BQD393230:BQD393277 BZZ393230:BZZ393277 CJV393230:CJV393277 CTR393230:CTR393277 DDN393230:DDN393277 DNJ393230:DNJ393277 DXF393230:DXF393277 EHB393230:EHB393277 EQX393230:EQX393277 FAT393230:FAT393277 FKP393230:FKP393277 FUL393230:FUL393277 GEH393230:GEH393277 GOD393230:GOD393277 GXZ393230:GXZ393277 HHV393230:HHV393277 HRR393230:HRR393277 IBN393230:IBN393277 ILJ393230:ILJ393277 IVF393230:IVF393277 JFB393230:JFB393277 JOX393230:JOX393277 JYT393230:JYT393277 KIP393230:KIP393277 KSL393230:KSL393277 LCH393230:LCH393277 LMD393230:LMD393277 LVZ393230:LVZ393277 MFV393230:MFV393277 MPR393230:MPR393277 MZN393230:MZN393277 NJJ393230:NJJ393277 NTF393230:NTF393277 ODB393230:ODB393277 OMX393230:OMX393277 OWT393230:OWT393277 PGP393230:PGP393277 PQL393230:PQL393277 QAH393230:QAH393277 QKD393230:QKD393277 QTZ393230:QTZ393277 RDV393230:RDV393277 RNR393230:RNR393277 RXN393230:RXN393277 SHJ393230:SHJ393277 SRF393230:SRF393277 TBB393230:TBB393277 TKX393230:TKX393277 TUT393230:TUT393277 UEP393230:UEP393277 UOL393230:UOL393277 UYH393230:UYH393277 VID393230:VID393277 VRZ393230:VRZ393277 WBV393230:WBV393277 WLR393230:WLR393277 WVN393230:WVN393277 F458766:F458813 JB458766:JB458813 SX458766:SX458813 ACT458766:ACT458813 AMP458766:AMP458813 AWL458766:AWL458813 BGH458766:BGH458813 BQD458766:BQD458813 BZZ458766:BZZ458813 CJV458766:CJV458813 CTR458766:CTR458813 DDN458766:DDN458813 DNJ458766:DNJ458813 DXF458766:DXF458813 EHB458766:EHB458813 EQX458766:EQX458813 FAT458766:FAT458813 FKP458766:FKP458813 FUL458766:FUL458813 GEH458766:GEH458813 GOD458766:GOD458813 GXZ458766:GXZ458813 HHV458766:HHV458813 HRR458766:HRR458813 IBN458766:IBN458813 ILJ458766:ILJ458813 IVF458766:IVF458813 JFB458766:JFB458813 JOX458766:JOX458813 JYT458766:JYT458813 KIP458766:KIP458813 KSL458766:KSL458813 LCH458766:LCH458813 LMD458766:LMD458813 LVZ458766:LVZ458813 MFV458766:MFV458813 MPR458766:MPR458813 MZN458766:MZN458813 NJJ458766:NJJ458813 NTF458766:NTF458813 ODB458766:ODB458813 OMX458766:OMX458813 OWT458766:OWT458813 PGP458766:PGP458813 PQL458766:PQL458813 QAH458766:QAH458813 QKD458766:QKD458813 QTZ458766:QTZ458813 RDV458766:RDV458813 RNR458766:RNR458813 RXN458766:RXN458813 SHJ458766:SHJ458813 SRF458766:SRF458813 TBB458766:TBB458813 TKX458766:TKX458813 TUT458766:TUT458813 UEP458766:UEP458813 UOL458766:UOL458813 UYH458766:UYH458813 VID458766:VID458813 VRZ458766:VRZ458813 WBV458766:WBV458813 WLR458766:WLR458813 WVN458766:WVN458813 F524302:F524349 JB524302:JB524349 SX524302:SX524349 ACT524302:ACT524349 AMP524302:AMP524349 AWL524302:AWL524349 BGH524302:BGH524349 BQD524302:BQD524349 BZZ524302:BZZ524349 CJV524302:CJV524349 CTR524302:CTR524349 DDN524302:DDN524349 DNJ524302:DNJ524349 DXF524302:DXF524349 EHB524302:EHB524349 EQX524302:EQX524349 FAT524302:FAT524349 FKP524302:FKP524349 FUL524302:FUL524349 GEH524302:GEH524349 GOD524302:GOD524349 GXZ524302:GXZ524349 HHV524302:HHV524349 HRR524302:HRR524349 IBN524302:IBN524349 ILJ524302:ILJ524349 IVF524302:IVF524349 JFB524302:JFB524349 JOX524302:JOX524349 JYT524302:JYT524349 KIP524302:KIP524349 KSL524302:KSL524349 LCH524302:LCH524349 LMD524302:LMD524349 LVZ524302:LVZ524349 MFV524302:MFV524349 MPR524302:MPR524349 MZN524302:MZN524349 NJJ524302:NJJ524349 NTF524302:NTF524349 ODB524302:ODB524349 OMX524302:OMX524349 OWT524302:OWT524349 PGP524302:PGP524349 PQL524302:PQL524349 QAH524302:QAH524349 QKD524302:QKD524349 QTZ524302:QTZ524349 RDV524302:RDV524349 RNR524302:RNR524349 RXN524302:RXN524349 SHJ524302:SHJ524349 SRF524302:SRF524349 TBB524302:TBB524349 TKX524302:TKX524349 TUT524302:TUT524349 UEP524302:UEP524349 UOL524302:UOL524349 UYH524302:UYH524349 VID524302:VID524349 VRZ524302:VRZ524349 WBV524302:WBV524349 WLR524302:WLR524349 WVN524302:WVN524349 F589838:F589885 JB589838:JB589885 SX589838:SX589885 ACT589838:ACT589885 AMP589838:AMP589885 AWL589838:AWL589885 BGH589838:BGH589885 BQD589838:BQD589885 BZZ589838:BZZ589885 CJV589838:CJV589885 CTR589838:CTR589885 DDN589838:DDN589885 DNJ589838:DNJ589885 DXF589838:DXF589885 EHB589838:EHB589885 EQX589838:EQX589885 FAT589838:FAT589885 FKP589838:FKP589885 FUL589838:FUL589885 GEH589838:GEH589885 GOD589838:GOD589885 GXZ589838:GXZ589885 HHV589838:HHV589885 HRR589838:HRR589885 IBN589838:IBN589885 ILJ589838:ILJ589885 IVF589838:IVF589885 JFB589838:JFB589885 JOX589838:JOX589885 JYT589838:JYT589885 KIP589838:KIP589885 KSL589838:KSL589885 LCH589838:LCH589885 LMD589838:LMD589885 LVZ589838:LVZ589885 MFV589838:MFV589885 MPR589838:MPR589885 MZN589838:MZN589885 NJJ589838:NJJ589885 NTF589838:NTF589885 ODB589838:ODB589885 OMX589838:OMX589885 OWT589838:OWT589885 PGP589838:PGP589885 PQL589838:PQL589885 QAH589838:QAH589885 QKD589838:QKD589885 QTZ589838:QTZ589885 RDV589838:RDV589885 RNR589838:RNR589885 RXN589838:RXN589885 SHJ589838:SHJ589885 SRF589838:SRF589885 TBB589838:TBB589885 TKX589838:TKX589885 TUT589838:TUT589885 UEP589838:UEP589885 UOL589838:UOL589885 UYH589838:UYH589885 VID589838:VID589885 VRZ589838:VRZ589885 WBV589838:WBV589885 WLR589838:WLR589885 WVN589838:WVN589885 F655374:F655421 JB655374:JB655421 SX655374:SX655421 ACT655374:ACT655421 AMP655374:AMP655421 AWL655374:AWL655421 BGH655374:BGH655421 BQD655374:BQD655421 BZZ655374:BZZ655421 CJV655374:CJV655421 CTR655374:CTR655421 DDN655374:DDN655421 DNJ655374:DNJ655421 DXF655374:DXF655421 EHB655374:EHB655421 EQX655374:EQX655421 FAT655374:FAT655421 FKP655374:FKP655421 FUL655374:FUL655421 GEH655374:GEH655421 GOD655374:GOD655421 GXZ655374:GXZ655421 HHV655374:HHV655421 HRR655374:HRR655421 IBN655374:IBN655421 ILJ655374:ILJ655421 IVF655374:IVF655421 JFB655374:JFB655421 JOX655374:JOX655421 JYT655374:JYT655421 KIP655374:KIP655421 KSL655374:KSL655421 LCH655374:LCH655421 LMD655374:LMD655421 LVZ655374:LVZ655421 MFV655374:MFV655421 MPR655374:MPR655421 MZN655374:MZN655421 NJJ655374:NJJ655421 NTF655374:NTF655421 ODB655374:ODB655421 OMX655374:OMX655421 OWT655374:OWT655421 PGP655374:PGP655421 PQL655374:PQL655421 QAH655374:QAH655421 QKD655374:QKD655421 QTZ655374:QTZ655421 RDV655374:RDV655421 RNR655374:RNR655421 RXN655374:RXN655421 SHJ655374:SHJ655421 SRF655374:SRF655421 TBB655374:TBB655421 TKX655374:TKX655421 TUT655374:TUT655421 UEP655374:UEP655421 UOL655374:UOL655421 UYH655374:UYH655421 VID655374:VID655421 VRZ655374:VRZ655421 WBV655374:WBV655421 WLR655374:WLR655421 WVN655374:WVN655421 F720910:F720957 JB720910:JB720957 SX720910:SX720957 ACT720910:ACT720957 AMP720910:AMP720957 AWL720910:AWL720957 BGH720910:BGH720957 BQD720910:BQD720957 BZZ720910:BZZ720957 CJV720910:CJV720957 CTR720910:CTR720957 DDN720910:DDN720957 DNJ720910:DNJ720957 DXF720910:DXF720957 EHB720910:EHB720957 EQX720910:EQX720957 FAT720910:FAT720957 FKP720910:FKP720957 FUL720910:FUL720957 GEH720910:GEH720957 GOD720910:GOD720957 GXZ720910:GXZ720957 HHV720910:HHV720957 HRR720910:HRR720957 IBN720910:IBN720957 ILJ720910:ILJ720957 IVF720910:IVF720957 JFB720910:JFB720957 JOX720910:JOX720957 JYT720910:JYT720957 KIP720910:KIP720957 KSL720910:KSL720957 LCH720910:LCH720957 LMD720910:LMD720957 LVZ720910:LVZ720957 MFV720910:MFV720957 MPR720910:MPR720957 MZN720910:MZN720957 NJJ720910:NJJ720957 NTF720910:NTF720957 ODB720910:ODB720957 OMX720910:OMX720957 OWT720910:OWT720957 PGP720910:PGP720957 PQL720910:PQL720957 QAH720910:QAH720957 QKD720910:QKD720957 QTZ720910:QTZ720957 RDV720910:RDV720957 RNR720910:RNR720957 RXN720910:RXN720957 SHJ720910:SHJ720957 SRF720910:SRF720957 TBB720910:TBB720957 TKX720910:TKX720957 TUT720910:TUT720957 UEP720910:UEP720957 UOL720910:UOL720957 UYH720910:UYH720957 VID720910:VID720957 VRZ720910:VRZ720957 WBV720910:WBV720957 WLR720910:WLR720957 WVN720910:WVN720957 F786446:F786493 JB786446:JB786493 SX786446:SX786493 ACT786446:ACT786493 AMP786446:AMP786493 AWL786446:AWL786493 BGH786446:BGH786493 BQD786446:BQD786493 BZZ786446:BZZ786493 CJV786446:CJV786493 CTR786446:CTR786493 DDN786446:DDN786493 DNJ786446:DNJ786493 DXF786446:DXF786493 EHB786446:EHB786493 EQX786446:EQX786493 FAT786446:FAT786493 FKP786446:FKP786493 FUL786446:FUL786493 GEH786446:GEH786493 GOD786446:GOD786493 GXZ786446:GXZ786493 HHV786446:HHV786493 HRR786446:HRR786493 IBN786446:IBN786493 ILJ786446:ILJ786493 IVF786446:IVF786493 JFB786446:JFB786493 JOX786446:JOX786493 JYT786446:JYT786493 KIP786446:KIP786493 KSL786446:KSL786493 LCH786446:LCH786493 LMD786446:LMD786493 LVZ786446:LVZ786493 MFV786446:MFV786493 MPR786446:MPR786493 MZN786446:MZN786493 NJJ786446:NJJ786493 NTF786446:NTF786493 ODB786446:ODB786493 OMX786446:OMX786493 OWT786446:OWT786493 PGP786446:PGP786493 PQL786446:PQL786493 QAH786446:QAH786493 QKD786446:QKD786493 QTZ786446:QTZ786493 RDV786446:RDV786493 RNR786446:RNR786493 RXN786446:RXN786493 SHJ786446:SHJ786493 SRF786446:SRF786493 TBB786446:TBB786493 TKX786446:TKX786493 TUT786446:TUT786493 UEP786446:UEP786493 UOL786446:UOL786493 UYH786446:UYH786493 VID786446:VID786493 VRZ786446:VRZ786493 WBV786446:WBV786493 WLR786446:WLR786493 WVN786446:WVN786493 F851982:F852029 JB851982:JB852029 SX851982:SX852029 ACT851982:ACT852029 AMP851982:AMP852029 AWL851982:AWL852029 BGH851982:BGH852029 BQD851982:BQD852029 BZZ851982:BZZ852029 CJV851982:CJV852029 CTR851982:CTR852029 DDN851982:DDN852029 DNJ851982:DNJ852029 DXF851982:DXF852029 EHB851982:EHB852029 EQX851982:EQX852029 FAT851982:FAT852029 FKP851982:FKP852029 FUL851982:FUL852029 GEH851982:GEH852029 GOD851982:GOD852029 GXZ851982:GXZ852029 HHV851982:HHV852029 HRR851982:HRR852029 IBN851982:IBN852029 ILJ851982:ILJ852029 IVF851982:IVF852029 JFB851982:JFB852029 JOX851982:JOX852029 JYT851982:JYT852029 KIP851982:KIP852029 KSL851982:KSL852029 LCH851982:LCH852029 LMD851982:LMD852029 LVZ851982:LVZ852029 MFV851982:MFV852029 MPR851982:MPR852029 MZN851982:MZN852029 NJJ851982:NJJ852029 NTF851982:NTF852029 ODB851982:ODB852029 OMX851982:OMX852029 OWT851982:OWT852029 PGP851982:PGP852029 PQL851982:PQL852029 QAH851982:QAH852029 QKD851982:QKD852029 QTZ851982:QTZ852029 RDV851982:RDV852029 RNR851982:RNR852029 RXN851982:RXN852029 SHJ851982:SHJ852029 SRF851982:SRF852029 TBB851982:TBB852029 TKX851982:TKX852029 TUT851982:TUT852029 UEP851982:UEP852029 UOL851982:UOL852029 UYH851982:UYH852029 VID851982:VID852029 VRZ851982:VRZ852029 WBV851982:WBV852029 WLR851982:WLR852029 WVN851982:WVN852029 F917518:F917565 JB917518:JB917565 SX917518:SX917565 ACT917518:ACT917565 AMP917518:AMP917565 AWL917518:AWL917565 BGH917518:BGH917565 BQD917518:BQD917565 BZZ917518:BZZ917565 CJV917518:CJV917565 CTR917518:CTR917565 DDN917518:DDN917565 DNJ917518:DNJ917565 DXF917518:DXF917565 EHB917518:EHB917565 EQX917518:EQX917565 FAT917518:FAT917565 FKP917518:FKP917565 FUL917518:FUL917565 GEH917518:GEH917565 GOD917518:GOD917565 GXZ917518:GXZ917565 HHV917518:HHV917565 HRR917518:HRR917565 IBN917518:IBN917565 ILJ917518:ILJ917565 IVF917518:IVF917565 JFB917518:JFB917565 JOX917518:JOX917565 JYT917518:JYT917565 KIP917518:KIP917565 KSL917518:KSL917565 LCH917518:LCH917565 LMD917518:LMD917565 LVZ917518:LVZ917565 MFV917518:MFV917565 MPR917518:MPR917565 MZN917518:MZN917565 NJJ917518:NJJ917565 NTF917518:NTF917565 ODB917518:ODB917565 OMX917518:OMX917565 OWT917518:OWT917565 PGP917518:PGP917565 PQL917518:PQL917565 QAH917518:QAH917565 QKD917518:QKD917565 QTZ917518:QTZ917565 RDV917518:RDV917565 RNR917518:RNR917565 RXN917518:RXN917565 SHJ917518:SHJ917565 SRF917518:SRF917565 TBB917518:TBB917565 TKX917518:TKX917565 TUT917518:TUT917565 UEP917518:UEP917565 UOL917518:UOL917565 UYH917518:UYH917565 VID917518:VID917565 VRZ917518:VRZ917565 WBV917518:WBV917565 WLR917518:WLR917565 WVN917518:WVN917565 F983054:F983101 JB983054:JB983101 SX983054:SX983101 ACT983054:ACT983101 AMP983054:AMP983101 AWL983054:AWL983101 BGH983054:BGH983101 BQD983054:BQD983101 BZZ983054:BZZ983101 CJV983054:CJV983101 CTR983054:CTR983101 DDN983054:DDN983101 DNJ983054:DNJ983101 DXF983054:DXF983101 EHB983054:EHB983101 EQX983054:EQX983101 FAT983054:FAT983101 FKP983054:FKP983101 FUL983054:FUL983101 GEH983054:GEH983101 GOD983054:GOD983101 GXZ983054:GXZ983101 HHV983054:HHV983101 HRR983054:HRR983101 IBN983054:IBN983101 ILJ983054:ILJ983101 IVF983054:IVF983101 JFB983054:JFB983101 JOX983054:JOX983101 JYT983054:JYT983101 KIP983054:KIP983101 KSL983054:KSL983101 LCH983054:LCH983101 LMD983054:LMD983101 LVZ983054:LVZ983101 MFV983054:MFV983101 MPR983054:MPR983101 MZN983054:MZN983101 NJJ983054:NJJ983101 NTF983054:NTF983101 ODB983054:ODB983101 OMX983054:OMX983101 OWT983054:OWT983101 PGP983054:PGP983101 PQL983054:PQL983101 QAH983054:QAH983101 QKD983054:QKD983101 QTZ983054:QTZ983101 RDV983054:RDV983101 RNR983054:RNR983101 RXN983054:RXN983101 SHJ983054:SHJ983101 SRF983054:SRF983101 TBB983054:TBB983101 TKX983054:TKX983101 TUT983054:TUT983101 UEP983054:UEP983101 UOL983054:UOL983101 UYH983054:UYH983101 VID983054:VID983101 VRZ983054:VRZ983101 WBV983054:WBV983101 WLR983054:WLR983101 WVN983054:WVN983101 WDC983054:WDC983101 JH14:JH61 TD14:TD61 ACZ14:ACZ61 AMV14:AMV61 AWR14:AWR61 BGN14:BGN61 BQJ14:BQJ61 CAF14:CAF61 CKB14:CKB61 CTX14:CTX61 DDT14:DDT61 DNP14:DNP61 DXL14:DXL61 EHH14:EHH61 ERD14:ERD61 FAZ14:FAZ61 FKV14:FKV61 FUR14:FUR61 GEN14:GEN61 GOJ14:GOJ61 GYF14:GYF61 HIB14:HIB61 HRX14:HRX61 IBT14:IBT61 ILP14:ILP61 IVL14:IVL61 JFH14:JFH61 JPD14:JPD61 JYZ14:JYZ61 KIV14:KIV61 KSR14:KSR61 LCN14:LCN61 LMJ14:LMJ61 LWF14:LWF61 MGB14:MGB61 MPX14:MPX61 MZT14:MZT61 NJP14:NJP61 NTL14:NTL61 ODH14:ODH61 OND14:OND61 OWZ14:OWZ61 PGV14:PGV61 PQR14:PQR61 QAN14:QAN61 QKJ14:QKJ61 QUF14:QUF61 REB14:REB61 RNX14:RNX61 RXT14:RXT61 SHP14:SHP61 SRL14:SRL61 TBH14:TBH61 TLD14:TLD61 TUZ14:TUZ61 UEV14:UEV61 UOR14:UOR61 UYN14:UYN61 VIJ14:VIJ61 VSF14:VSF61 WCB14:WCB61 WLX14:WLX61 WVT14:WVT61 L65550:L65597 JH65550:JH65597 TD65550:TD65597 ACZ65550:ACZ65597 AMV65550:AMV65597 AWR65550:AWR65597 BGN65550:BGN65597 BQJ65550:BQJ65597 CAF65550:CAF65597 CKB65550:CKB65597 CTX65550:CTX65597 DDT65550:DDT65597 DNP65550:DNP65597 DXL65550:DXL65597 EHH65550:EHH65597 ERD65550:ERD65597 FAZ65550:FAZ65597 FKV65550:FKV65597 FUR65550:FUR65597 GEN65550:GEN65597 GOJ65550:GOJ65597 GYF65550:GYF65597 HIB65550:HIB65597 HRX65550:HRX65597 IBT65550:IBT65597 ILP65550:ILP65597 IVL65550:IVL65597 JFH65550:JFH65597 JPD65550:JPD65597 JYZ65550:JYZ65597 KIV65550:KIV65597 KSR65550:KSR65597 LCN65550:LCN65597 LMJ65550:LMJ65597 LWF65550:LWF65597 MGB65550:MGB65597 MPX65550:MPX65597 MZT65550:MZT65597 NJP65550:NJP65597 NTL65550:NTL65597 ODH65550:ODH65597 OND65550:OND65597 OWZ65550:OWZ65597 PGV65550:PGV65597 PQR65550:PQR65597 QAN65550:QAN65597 QKJ65550:QKJ65597 QUF65550:QUF65597 REB65550:REB65597 RNX65550:RNX65597 RXT65550:RXT65597 SHP65550:SHP65597 SRL65550:SRL65597 TBH65550:TBH65597 TLD65550:TLD65597 TUZ65550:TUZ65597 UEV65550:UEV65597 UOR65550:UOR65597 UYN65550:UYN65597 VIJ65550:VIJ65597 VSF65550:VSF65597 WCB65550:WCB65597 WLX65550:WLX65597 WVT65550:WVT65597 L131086:L131133 JH131086:JH131133 TD131086:TD131133 ACZ131086:ACZ131133 AMV131086:AMV131133 AWR131086:AWR131133 BGN131086:BGN131133 BQJ131086:BQJ131133 CAF131086:CAF131133 CKB131086:CKB131133 CTX131086:CTX131133 DDT131086:DDT131133 DNP131086:DNP131133 DXL131086:DXL131133 EHH131086:EHH131133 ERD131086:ERD131133 FAZ131086:FAZ131133 FKV131086:FKV131133 FUR131086:FUR131133 GEN131086:GEN131133 GOJ131086:GOJ131133 GYF131086:GYF131133 HIB131086:HIB131133 HRX131086:HRX131133 IBT131086:IBT131133 ILP131086:ILP131133 IVL131086:IVL131133 JFH131086:JFH131133 JPD131086:JPD131133 JYZ131086:JYZ131133 KIV131086:KIV131133 KSR131086:KSR131133 LCN131086:LCN131133 LMJ131086:LMJ131133 LWF131086:LWF131133 MGB131086:MGB131133 MPX131086:MPX131133 MZT131086:MZT131133 NJP131086:NJP131133 NTL131086:NTL131133 ODH131086:ODH131133 OND131086:OND131133 OWZ131086:OWZ131133 PGV131086:PGV131133 PQR131086:PQR131133 QAN131086:QAN131133 QKJ131086:QKJ131133 QUF131086:QUF131133 REB131086:REB131133 RNX131086:RNX131133 RXT131086:RXT131133 SHP131086:SHP131133 SRL131086:SRL131133 TBH131086:TBH131133 TLD131086:TLD131133 TUZ131086:TUZ131133 UEV131086:UEV131133 UOR131086:UOR131133 UYN131086:UYN131133 VIJ131086:VIJ131133 VSF131086:VSF131133 WCB131086:WCB131133 WLX131086:WLX131133 WVT131086:WVT131133 L196622:L196669 JH196622:JH196669 TD196622:TD196669 ACZ196622:ACZ196669 AMV196622:AMV196669 AWR196622:AWR196669 BGN196622:BGN196669 BQJ196622:BQJ196669 CAF196622:CAF196669 CKB196622:CKB196669 CTX196622:CTX196669 DDT196622:DDT196669 DNP196622:DNP196669 DXL196622:DXL196669 EHH196622:EHH196669 ERD196622:ERD196669 FAZ196622:FAZ196669 FKV196622:FKV196669 FUR196622:FUR196669 GEN196622:GEN196669 GOJ196622:GOJ196669 GYF196622:GYF196669 HIB196622:HIB196669 HRX196622:HRX196669 IBT196622:IBT196669 ILP196622:ILP196669 IVL196622:IVL196669 JFH196622:JFH196669 JPD196622:JPD196669 JYZ196622:JYZ196669 KIV196622:KIV196669 KSR196622:KSR196669 LCN196622:LCN196669 LMJ196622:LMJ196669 LWF196622:LWF196669 MGB196622:MGB196669 MPX196622:MPX196669 MZT196622:MZT196669 NJP196622:NJP196669 NTL196622:NTL196669 ODH196622:ODH196669 OND196622:OND196669 OWZ196622:OWZ196669 PGV196622:PGV196669 PQR196622:PQR196669 QAN196622:QAN196669 QKJ196622:QKJ196669 QUF196622:QUF196669 REB196622:REB196669 RNX196622:RNX196669 RXT196622:RXT196669 SHP196622:SHP196669 SRL196622:SRL196669 TBH196622:TBH196669 TLD196622:TLD196669 TUZ196622:TUZ196669 UEV196622:UEV196669 UOR196622:UOR196669 UYN196622:UYN196669 VIJ196622:VIJ196669 VSF196622:VSF196669 WCB196622:WCB196669 WLX196622:WLX196669 WVT196622:WVT196669 L262158:L262205 JH262158:JH262205 TD262158:TD262205 ACZ262158:ACZ262205 AMV262158:AMV262205 AWR262158:AWR262205 BGN262158:BGN262205 BQJ262158:BQJ262205 CAF262158:CAF262205 CKB262158:CKB262205 CTX262158:CTX262205 DDT262158:DDT262205 DNP262158:DNP262205 DXL262158:DXL262205 EHH262158:EHH262205 ERD262158:ERD262205 FAZ262158:FAZ262205 FKV262158:FKV262205 FUR262158:FUR262205 GEN262158:GEN262205 GOJ262158:GOJ262205 GYF262158:GYF262205 HIB262158:HIB262205 HRX262158:HRX262205 IBT262158:IBT262205 ILP262158:ILP262205 IVL262158:IVL262205 JFH262158:JFH262205 JPD262158:JPD262205 JYZ262158:JYZ262205 KIV262158:KIV262205 KSR262158:KSR262205 LCN262158:LCN262205 LMJ262158:LMJ262205 LWF262158:LWF262205 MGB262158:MGB262205 MPX262158:MPX262205 MZT262158:MZT262205 NJP262158:NJP262205 NTL262158:NTL262205 ODH262158:ODH262205 OND262158:OND262205 OWZ262158:OWZ262205 PGV262158:PGV262205 PQR262158:PQR262205 QAN262158:QAN262205 QKJ262158:QKJ262205 QUF262158:QUF262205 REB262158:REB262205 RNX262158:RNX262205 RXT262158:RXT262205 SHP262158:SHP262205 SRL262158:SRL262205 TBH262158:TBH262205 TLD262158:TLD262205 TUZ262158:TUZ262205 UEV262158:UEV262205 UOR262158:UOR262205 UYN262158:UYN262205 VIJ262158:VIJ262205 VSF262158:VSF262205 WCB262158:WCB262205 WLX262158:WLX262205 WVT262158:WVT262205 L327694:L327741 JH327694:JH327741 TD327694:TD327741 ACZ327694:ACZ327741 AMV327694:AMV327741 AWR327694:AWR327741 BGN327694:BGN327741 BQJ327694:BQJ327741 CAF327694:CAF327741 CKB327694:CKB327741 CTX327694:CTX327741 DDT327694:DDT327741 DNP327694:DNP327741 DXL327694:DXL327741 EHH327694:EHH327741 ERD327694:ERD327741 FAZ327694:FAZ327741 FKV327694:FKV327741 FUR327694:FUR327741 GEN327694:GEN327741 GOJ327694:GOJ327741 GYF327694:GYF327741 HIB327694:HIB327741 HRX327694:HRX327741 IBT327694:IBT327741 ILP327694:ILP327741 IVL327694:IVL327741 JFH327694:JFH327741 JPD327694:JPD327741 JYZ327694:JYZ327741 KIV327694:KIV327741 KSR327694:KSR327741 LCN327694:LCN327741 LMJ327694:LMJ327741 LWF327694:LWF327741 MGB327694:MGB327741 MPX327694:MPX327741 MZT327694:MZT327741 NJP327694:NJP327741 NTL327694:NTL327741 ODH327694:ODH327741 OND327694:OND327741 OWZ327694:OWZ327741 PGV327694:PGV327741 PQR327694:PQR327741 QAN327694:QAN327741 QKJ327694:QKJ327741 QUF327694:QUF327741 REB327694:REB327741 RNX327694:RNX327741 RXT327694:RXT327741 SHP327694:SHP327741 SRL327694:SRL327741 TBH327694:TBH327741 TLD327694:TLD327741 TUZ327694:TUZ327741 UEV327694:UEV327741 UOR327694:UOR327741 UYN327694:UYN327741 VIJ327694:VIJ327741 VSF327694:VSF327741 WCB327694:WCB327741 WLX327694:WLX327741 WVT327694:WVT327741 L393230:L393277 JH393230:JH393277 TD393230:TD393277 ACZ393230:ACZ393277 AMV393230:AMV393277 AWR393230:AWR393277 BGN393230:BGN393277 BQJ393230:BQJ393277 CAF393230:CAF393277 CKB393230:CKB393277 CTX393230:CTX393277 DDT393230:DDT393277 DNP393230:DNP393277 DXL393230:DXL393277 EHH393230:EHH393277 ERD393230:ERD393277 FAZ393230:FAZ393277 FKV393230:FKV393277 FUR393230:FUR393277 GEN393230:GEN393277 GOJ393230:GOJ393277 GYF393230:GYF393277 HIB393230:HIB393277 HRX393230:HRX393277 IBT393230:IBT393277 ILP393230:ILP393277 IVL393230:IVL393277 JFH393230:JFH393277 JPD393230:JPD393277 JYZ393230:JYZ393277 KIV393230:KIV393277 KSR393230:KSR393277 LCN393230:LCN393277 LMJ393230:LMJ393277 LWF393230:LWF393277 MGB393230:MGB393277 MPX393230:MPX393277 MZT393230:MZT393277 NJP393230:NJP393277 NTL393230:NTL393277 ODH393230:ODH393277 OND393230:OND393277 OWZ393230:OWZ393277 PGV393230:PGV393277 PQR393230:PQR393277 QAN393230:QAN393277 QKJ393230:QKJ393277 QUF393230:QUF393277 REB393230:REB393277 RNX393230:RNX393277 RXT393230:RXT393277 SHP393230:SHP393277 SRL393230:SRL393277 TBH393230:TBH393277 TLD393230:TLD393277 TUZ393230:TUZ393277 UEV393230:UEV393277 UOR393230:UOR393277 UYN393230:UYN393277 VIJ393230:VIJ393277 VSF393230:VSF393277 WCB393230:WCB393277 WLX393230:WLX393277 WVT393230:WVT393277 L458766:L458813 JH458766:JH458813 TD458766:TD458813 ACZ458766:ACZ458813 AMV458766:AMV458813 AWR458766:AWR458813 BGN458766:BGN458813 BQJ458766:BQJ458813 CAF458766:CAF458813 CKB458766:CKB458813 CTX458766:CTX458813 DDT458766:DDT458813 DNP458766:DNP458813 DXL458766:DXL458813 EHH458766:EHH458813 ERD458766:ERD458813 FAZ458766:FAZ458813 FKV458766:FKV458813 FUR458766:FUR458813 GEN458766:GEN458813 GOJ458766:GOJ458813 GYF458766:GYF458813 HIB458766:HIB458813 HRX458766:HRX458813 IBT458766:IBT458813 ILP458766:ILP458813 IVL458766:IVL458813 JFH458766:JFH458813 JPD458766:JPD458813 JYZ458766:JYZ458813 KIV458766:KIV458813 KSR458766:KSR458813 LCN458766:LCN458813 LMJ458766:LMJ458813 LWF458766:LWF458813 MGB458766:MGB458813 MPX458766:MPX458813 MZT458766:MZT458813 NJP458766:NJP458813 NTL458766:NTL458813 ODH458766:ODH458813 OND458766:OND458813 OWZ458766:OWZ458813 PGV458766:PGV458813 PQR458766:PQR458813 QAN458766:QAN458813 QKJ458766:QKJ458813 QUF458766:QUF458813 REB458766:REB458813 RNX458766:RNX458813 RXT458766:RXT458813 SHP458766:SHP458813 SRL458766:SRL458813 TBH458766:TBH458813 TLD458766:TLD458813 TUZ458766:TUZ458813 UEV458766:UEV458813 UOR458766:UOR458813 UYN458766:UYN458813 VIJ458766:VIJ458813 VSF458766:VSF458813 WCB458766:WCB458813 WLX458766:WLX458813 WVT458766:WVT458813 L524302:L524349 JH524302:JH524349 TD524302:TD524349 ACZ524302:ACZ524349 AMV524302:AMV524349 AWR524302:AWR524349 BGN524302:BGN524349 BQJ524302:BQJ524349 CAF524302:CAF524349 CKB524302:CKB524349 CTX524302:CTX524349 DDT524302:DDT524349 DNP524302:DNP524349 DXL524302:DXL524349 EHH524302:EHH524349 ERD524302:ERD524349 FAZ524302:FAZ524349 FKV524302:FKV524349 FUR524302:FUR524349 GEN524302:GEN524349 GOJ524302:GOJ524349 GYF524302:GYF524349 HIB524302:HIB524349 HRX524302:HRX524349 IBT524302:IBT524349 ILP524302:ILP524349 IVL524302:IVL524349 JFH524302:JFH524349 JPD524302:JPD524349 JYZ524302:JYZ524349 KIV524302:KIV524349 KSR524302:KSR524349 LCN524302:LCN524349 LMJ524302:LMJ524349 LWF524302:LWF524349 MGB524302:MGB524349 MPX524302:MPX524349 MZT524302:MZT524349 NJP524302:NJP524349 NTL524302:NTL524349 ODH524302:ODH524349 OND524302:OND524349 OWZ524302:OWZ524349 PGV524302:PGV524349 PQR524302:PQR524349 QAN524302:QAN524349 QKJ524302:QKJ524349 QUF524302:QUF524349 REB524302:REB524349 RNX524302:RNX524349 RXT524302:RXT524349 SHP524302:SHP524349 SRL524302:SRL524349 TBH524302:TBH524349 TLD524302:TLD524349 TUZ524302:TUZ524349 UEV524302:UEV524349 UOR524302:UOR524349 UYN524302:UYN524349 VIJ524302:VIJ524349 VSF524302:VSF524349 WCB524302:WCB524349 WLX524302:WLX524349 WVT524302:WVT524349 L589838:L589885 JH589838:JH589885 TD589838:TD589885 ACZ589838:ACZ589885 AMV589838:AMV589885 AWR589838:AWR589885 BGN589838:BGN589885 BQJ589838:BQJ589885 CAF589838:CAF589885 CKB589838:CKB589885 CTX589838:CTX589885 DDT589838:DDT589885 DNP589838:DNP589885 DXL589838:DXL589885 EHH589838:EHH589885 ERD589838:ERD589885 FAZ589838:FAZ589885 FKV589838:FKV589885 FUR589838:FUR589885 GEN589838:GEN589885 GOJ589838:GOJ589885 GYF589838:GYF589885 HIB589838:HIB589885 HRX589838:HRX589885 IBT589838:IBT589885 ILP589838:ILP589885 IVL589838:IVL589885 JFH589838:JFH589885 JPD589838:JPD589885 JYZ589838:JYZ589885 KIV589838:KIV589885 KSR589838:KSR589885 LCN589838:LCN589885 LMJ589838:LMJ589885 LWF589838:LWF589885 MGB589838:MGB589885 MPX589838:MPX589885 MZT589838:MZT589885 NJP589838:NJP589885 NTL589838:NTL589885 ODH589838:ODH589885 OND589838:OND589885 OWZ589838:OWZ589885 PGV589838:PGV589885 PQR589838:PQR589885 QAN589838:QAN589885 QKJ589838:QKJ589885 QUF589838:QUF589885 REB589838:REB589885 RNX589838:RNX589885 RXT589838:RXT589885 SHP589838:SHP589885 SRL589838:SRL589885 TBH589838:TBH589885 TLD589838:TLD589885 TUZ589838:TUZ589885 UEV589838:UEV589885 UOR589838:UOR589885 UYN589838:UYN589885 VIJ589838:VIJ589885 VSF589838:VSF589885 WCB589838:WCB589885 WLX589838:WLX589885 WVT589838:WVT589885 L655374:L655421 JH655374:JH655421 TD655374:TD655421 ACZ655374:ACZ655421 AMV655374:AMV655421 AWR655374:AWR655421 BGN655374:BGN655421 BQJ655374:BQJ655421 CAF655374:CAF655421 CKB655374:CKB655421 CTX655374:CTX655421 DDT655374:DDT655421 DNP655374:DNP655421 DXL655374:DXL655421 EHH655374:EHH655421 ERD655374:ERD655421 FAZ655374:FAZ655421 FKV655374:FKV655421 FUR655374:FUR655421 GEN655374:GEN655421 GOJ655374:GOJ655421 GYF655374:GYF655421 HIB655374:HIB655421 HRX655374:HRX655421 IBT655374:IBT655421 ILP655374:ILP655421 IVL655374:IVL655421 JFH655374:JFH655421 JPD655374:JPD655421 JYZ655374:JYZ655421 KIV655374:KIV655421 KSR655374:KSR655421 LCN655374:LCN655421 LMJ655374:LMJ655421 LWF655374:LWF655421 MGB655374:MGB655421 MPX655374:MPX655421 MZT655374:MZT655421 NJP655374:NJP655421 NTL655374:NTL655421 ODH655374:ODH655421 OND655374:OND655421 OWZ655374:OWZ655421 PGV655374:PGV655421 PQR655374:PQR655421 QAN655374:QAN655421 QKJ655374:QKJ655421 QUF655374:QUF655421 REB655374:REB655421 RNX655374:RNX655421 RXT655374:RXT655421 SHP655374:SHP655421 SRL655374:SRL655421 TBH655374:TBH655421 TLD655374:TLD655421 TUZ655374:TUZ655421 UEV655374:UEV655421 UOR655374:UOR655421 UYN655374:UYN655421 VIJ655374:VIJ655421 VSF655374:VSF655421 WCB655374:WCB655421 WLX655374:WLX655421 WVT655374:WVT655421 L720910:L720957 JH720910:JH720957 TD720910:TD720957 ACZ720910:ACZ720957 AMV720910:AMV720957 AWR720910:AWR720957 BGN720910:BGN720957 BQJ720910:BQJ720957 CAF720910:CAF720957 CKB720910:CKB720957 CTX720910:CTX720957 DDT720910:DDT720957 DNP720910:DNP720957 DXL720910:DXL720957 EHH720910:EHH720957 ERD720910:ERD720957 FAZ720910:FAZ720957 FKV720910:FKV720957 FUR720910:FUR720957 GEN720910:GEN720957 GOJ720910:GOJ720957 GYF720910:GYF720957 HIB720910:HIB720957 HRX720910:HRX720957 IBT720910:IBT720957 ILP720910:ILP720957 IVL720910:IVL720957 JFH720910:JFH720957 JPD720910:JPD720957 JYZ720910:JYZ720957 KIV720910:KIV720957 KSR720910:KSR720957 LCN720910:LCN720957 LMJ720910:LMJ720957 LWF720910:LWF720957 MGB720910:MGB720957 MPX720910:MPX720957 MZT720910:MZT720957 NJP720910:NJP720957 NTL720910:NTL720957 ODH720910:ODH720957 OND720910:OND720957 OWZ720910:OWZ720957 PGV720910:PGV720957 PQR720910:PQR720957 QAN720910:QAN720957 QKJ720910:QKJ720957 QUF720910:QUF720957 REB720910:REB720957 RNX720910:RNX720957 RXT720910:RXT720957 SHP720910:SHP720957 SRL720910:SRL720957 TBH720910:TBH720957 TLD720910:TLD720957 TUZ720910:TUZ720957 UEV720910:UEV720957 UOR720910:UOR720957 UYN720910:UYN720957 VIJ720910:VIJ720957 VSF720910:VSF720957 WCB720910:WCB720957 WLX720910:WLX720957 WVT720910:WVT720957 L786446:L786493 JH786446:JH786493 TD786446:TD786493 ACZ786446:ACZ786493 AMV786446:AMV786493 AWR786446:AWR786493 BGN786446:BGN786493 BQJ786446:BQJ786493 CAF786446:CAF786493 CKB786446:CKB786493 CTX786446:CTX786493 DDT786446:DDT786493 DNP786446:DNP786493 DXL786446:DXL786493 EHH786446:EHH786493 ERD786446:ERD786493 FAZ786446:FAZ786493 FKV786446:FKV786493 FUR786446:FUR786493 GEN786446:GEN786493 GOJ786446:GOJ786493 GYF786446:GYF786493 HIB786446:HIB786493 HRX786446:HRX786493 IBT786446:IBT786493 ILP786446:ILP786493 IVL786446:IVL786493 JFH786446:JFH786493 JPD786446:JPD786493 JYZ786446:JYZ786493 KIV786446:KIV786493 KSR786446:KSR786493 LCN786446:LCN786493 LMJ786446:LMJ786493 LWF786446:LWF786493 MGB786446:MGB786493 MPX786446:MPX786493 MZT786446:MZT786493 NJP786446:NJP786493 NTL786446:NTL786493 ODH786446:ODH786493 OND786446:OND786493 OWZ786446:OWZ786493 PGV786446:PGV786493 PQR786446:PQR786493 QAN786446:QAN786493 QKJ786446:QKJ786493 QUF786446:QUF786493 REB786446:REB786493 RNX786446:RNX786493 RXT786446:RXT786493 SHP786446:SHP786493 SRL786446:SRL786493 TBH786446:TBH786493 TLD786446:TLD786493 TUZ786446:TUZ786493 UEV786446:UEV786493 UOR786446:UOR786493 UYN786446:UYN786493 VIJ786446:VIJ786493 VSF786446:VSF786493 WCB786446:WCB786493 WLX786446:WLX786493 WVT786446:WVT786493 L851982:L852029 JH851982:JH852029 TD851982:TD852029 ACZ851982:ACZ852029 AMV851982:AMV852029 AWR851982:AWR852029 BGN851982:BGN852029 BQJ851982:BQJ852029 CAF851982:CAF852029 CKB851982:CKB852029 CTX851982:CTX852029 DDT851982:DDT852029 DNP851982:DNP852029 DXL851982:DXL852029 EHH851982:EHH852029 ERD851982:ERD852029 FAZ851982:FAZ852029 FKV851982:FKV852029 FUR851982:FUR852029 GEN851982:GEN852029 GOJ851982:GOJ852029 GYF851982:GYF852029 HIB851982:HIB852029 HRX851982:HRX852029 IBT851982:IBT852029 ILP851982:ILP852029 IVL851982:IVL852029 JFH851982:JFH852029 JPD851982:JPD852029 JYZ851982:JYZ852029 KIV851982:KIV852029 KSR851982:KSR852029 LCN851982:LCN852029 LMJ851982:LMJ852029 LWF851982:LWF852029 MGB851982:MGB852029 MPX851982:MPX852029 MZT851982:MZT852029 NJP851982:NJP852029 NTL851982:NTL852029 ODH851982:ODH852029 OND851982:OND852029 OWZ851982:OWZ852029 PGV851982:PGV852029 PQR851982:PQR852029 QAN851982:QAN852029 QKJ851982:QKJ852029 QUF851982:QUF852029 REB851982:REB852029 RNX851982:RNX852029 RXT851982:RXT852029 SHP851982:SHP852029 SRL851982:SRL852029 TBH851982:TBH852029 TLD851982:TLD852029 TUZ851982:TUZ852029 UEV851982:UEV852029 UOR851982:UOR852029 UYN851982:UYN852029 VIJ851982:VIJ852029 VSF851982:VSF852029 WCB851982:WCB852029 WLX851982:WLX852029 WVT851982:WVT852029 L917518:L917565 JH917518:JH917565 TD917518:TD917565 ACZ917518:ACZ917565 AMV917518:AMV917565 AWR917518:AWR917565 BGN917518:BGN917565 BQJ917518:BQJ917565 CAF917518:CAF917565 CKB917518:CKB917565 CTX917518:CTX917565 DDT917518:DDT917565 DNP917518:DNP917565 DXL917518:DXL917565 EHH917518:EHH917565 ERD917518:ERD917565 FAZ917518:FAZ917565 FKV917518:FKV917565 FUR917518:FUR917565 GEN917518:GEN917565 GOJ917518:GOJ917565 GYF917518:GYF917565 HIB917518:HIB917565 HRX917518:HRX917565 IBT917518:IBT917565 ILP917518:ILP917565 IVL917518:IVL917565 JFH917518:JFH917565 JPD917518:JPD917565 JYZ917518:JYZ917565 KIV917518:KIV917565 KSR917518:KSR917565 LCN917518:LCN917565 LMJ917518:LMJ917565 LWF917518:LWF917565 MGB917518:MGB917565 MPX917518:MPX917565 MZT917518:MZT917565 NJP917518:NJP917565 NTL917518:NTL917565 ODH917518:ODH917565 OND917518:OND917565 OWZ917518:OWZ917565 PGV917518:PGV917565 PQR917518:PQR917565 QAN917518:QAN917565 QKJ917518:QKJ917565 QUF917518:QUF917565 REB917518:REB917565 RNX917518:RNX917565 RXT917518:RXT917565 SHP917518:SHP917565 SRL917518:SRL917565 TBH917518:TBH917565 TLD917518:TLD917565 TUZ917518:TUZ917565 UEV917518:UEV917565 UOR917518:UOR917565 UYN917518:UYN917565 VIJ917518:VIJ917565 VSF917518:VSF917565 WCB917518:WCB917565 WLX917518:WLX917565 WVT917518:WVT917565 L983054:L983101 JH983054:JH983101 TD983054:TD983101 ACZ983054:ACZ983101 AMV983054:AMV983101 AWR983054:AWR983101 BGN983054:BGN983101 BQJ983054:BQJ983101 CAF983054:CAF983101 CKB983054:CKB983101 CTX983054:CTX983101 DDT983054:DDT983101 DNP983054:DNP983101 DXL983054:DXL983101 EHH983054:EHH983101 ERD983054:ERD983101 FAZ983054:FAZ983101 FKV983054:FKV983101 FUR983054:FUR983101 GEN983054:GEN983101 GOJ983054:GOJ983101 GYF983054:GYF983101 HIB983054:HIB983101 HRX983054:HRX983101 IBT983054:IBT983101 ILP983054:ILP983101 IVL983054:IVL983101 JFH983054:JFH983101 JPD983054:JPD983101 JYZ983054:JYZ983101 KIV983054:KIV983101 KSR983054:KSR983101 LCN983054:LCN983101 LMJ983054:LMJ983101 LWF983054:LWF983101 MGB983054:MGB983101 MPX983054:MPX983101 MZT983054:MZT983101 NJP983054:NJP983101 NTL983054:NTL983101 ODH983054:ODH983101 OND983054:OND983101 OWZ983054:OWZ983101 PGV983054:PGV983101 PQR983054:PQR983101 QAN983054:QAN983101 QKJ983054:QKJ983101 QUF983054:QUF983101 REB983054:REB983101 RNX983054:RNX983101 RXT983054:RXT983101 SHP983054:SHP983101 SRL983054:SRL983101 TBH983054:TBH983101 TLD983054:TLD983101 TUZ983054:TUZ983101 UEV983054:UEV983101 UOR983054:UOR983101 UYN983054:UYN983101 VIJ983054:VIJ983101 VSF983054:VSF983101 WCB983054:WCB983101 WLX983054:WLX983101 WVT983054:WVT983101 TCI983054:TCI983101 JE14:JE61 TA14:TA61 ACW14:ACW61 AMS14:AMS61 AWO14:AWO61 BGK14:BGK61 BQG14:BQG61 CAC14:CAC61 CJY14:CJY61 CTU14:CTU61 DDQ14:DDQ61 DNM14:DNM61 DXI14:DXI61 EHE14:EHE61 ERA14:ERA61 FAW14:FAW61 FKS14:FKS61 FUO14:FUO61 GEK14:GEK61 GOG14:GOG61 GYC14:GYC61 HHY14:HHY61 HRU14:HRU61 IBQ14:IBQ61 ILM14:ILM61 IVI14:IVI61 JFE14:JFE61 JPA14:JPA61 JYW14:JYW61 KIS14:KIS61 KSO14:KSO61 LCK14:LCK61 LMG14:LMG61 LWC14:LWC61 MFY14:MFY61 MPU14:MPU61 MZQ14:MZQ61 NJM14:NJM61 NTI14:NTI61 ODE14:ODE61 ONA14:ONA61 OWW14:OWW61 PGS14:PGS61 PQO14:PQO61 QAK14:QAK61 QKG14:QKG61 QUC14:QUC61 RDY14:RDY61 RNU14:RNU61 RXQ14:RXQ61 SHM14:SHM61 SRI14:SRI61 TBE14:TBE61 TLA14:TLA61 TUW14:TUW61 UES14:UES61 UOO14:UOO61 UYK14:UYK61 VIG14:VIG61 VSC14:VSC61 WBY14:WBY61 WLU14:WLU61 WVQ14:WVQ61 I65550:I65597 JE65550:JE65597 TA65550:TA65597 ACW65550:ACW65597 AMS65550:AMS65597 AWO65550:AWO65597 BGK65550:BGK65597 BQG65550:BQG65597 CAC65550:CAC65597 CJY65550:CJY65597 CTU65550:CTU65597 DDQ65550:DDQ65597 DNM65550:DNM65597 DXI65550:DXI65597 EHE65550:EHE65597 ERA65550:ERA65597 FAW65550:FAW65597 FKS65550:FKS65597 FUO65550:FUO65597 GEK65550:GEK65597 GOG65550:GOG65597 GYC65550:GYC65597 HHY65550:HHY65597 HRU65550:HRU65597 IBQ65550:IBQ65597 ILM65550:ILM65597 IVI65550:IVI65597 JFE65550:JFE65597 JPA65550:JPA65597 JYW65550:JYW65597 KIS65550:KIS65597 KSO65550:KSO65597 LCK65550:LCK65597 LMG65550:LMG65597 LWC65550:LWC65597 MFY65550:MFY65597 MPU65550:MPU65597 MZQ65550:MZQ65597 NJM65550:NJM65597 NTI65550:NTI65597 ODE65550:ODE65597 ONA65550:ONA65597 OWW65550:OWW65597 PGS65550:PGS65597 PQO65550:PQO65597 QAK65550:QAK65597 QKG65550:QKG65597 QUC65550:QUC65597 RDY65550:RDY65597 RNU65550:RNU65597 RXQ65550:RXQ65597 SHM65550:SHM65597 SRI65550:SRI65597 TBE65550:TBE65597 TLA65550:TLA65597 TUW65550:TUW65597 UES65550:UES65597 UOO65550:UOO65597 UYK65550:UYK65597 VIG65550:VIG65597 VSC65550:VSC65597 WBY65550:WBY65597 WLU65550:WLU65597 WVQ65550:WVQ65597 I131086:I131133 JE131086:JE131133 TA131086:TA131133 ACW131086:ACW131133 AMS131086:AMS131133 AWO131086:AWO131133 BGK131086:BGK131133 BQG131086:BQG131133 CAC131086:CAC131133 CJY131086:CJY131133 CTU131086:CTU131133 DDQ131086:DDQ131133 DNM131086:DNM131133 DXI131086:DXI131133 EHE131086:EHE131133 ERA131086:ERA131133 FAW131086:FAW131133 FKS131086:FKS131133 FUO131086:FUO131133 GEK131086:GEK131133 GOG131086:GOG131133 GYC131086:GYC131133 HHY131086:HHY131133 HRU131086:HRU131133 IBQ131086:IBQ131133 ILM131086:ILM131133 IVI131086:IVI131133 JFE131086:JFE131133 JPA131086:JPA131133 JYW131086:JYW131133 KIS131086:KIS131133 KSO131086:KSO131133 LCK131086:LCK131133 LMG131086:LMG131133 LWC131086:LWC131133 MFY131086:MFY131133 MPU131086:MPU131133 MZQ131086:MZQ131133 NJM131086:NJM131133 NTI131086:NTI131133 ODE131086:ODE131133 ONA131086:ONA131133 OWW131086:OWW131133 PGS131086:PGS131133 PQO131086:PQO131133 QAK131086:QAK131133 QKG131086:QKG131133 QUC131086:QUC131133 RDY131086:RDY131133 RNU131086:RNU131133 RXQ131086:RXQ131133 SHM131086:SHM131133 SRI131086:SRI131133 TBE131086:TBE131133 TLA131086:TLA131133 TUW131086:TUW131133 UES131086:UES131133 UOO131086:UOO131133 UYK131086:UYK131133 VIG131086:VIG131133 VSC131086:VSC131133 WBY131086:WBY131133 WLU131086:WLU131133 WVQ131086:WVQ131133 I196622:I196669 JE196622:JE196669 TA196622:TA196669 ACW196622:ACW196669 AMS196622:AMS196669 AWO196622:AWO196669 BGK196622:BGK196669 BQG196622:BQG196669 CAC196622:CAC196669 CJY196622:CJY196669 CTU196622:CTU196669 DDQ196622:DDQ196669 DNM196622:DNM196669 DXI196622:DXI196669 EHE196622:EHE196669 ERA196622:ERA196669 FAW196622:FAW196669 FKS196622:FKS196669 FUO196622:FUO196669 GEK196622:GEK196669 GOG196622:GOG196669 GYC196622:GYC196669 HHY196622:HHY196669 HRU196622:HRU196669 IBQ196622:IBQ196669 ILM196622:ILM196669 IVI196622:IVI196669 JFE196622:JFE196669 JPA196622:JPA196669 JYW196622:JYW196669 KIS196622:KIS196669 KSO196622:KSO196669 LCK196622:LCK196669 LMG196622:LMG196669 LWC196622:LWC196669 MFY196622:MFY196669 MPU196622:MPU196669 MZQ196622:MZQ196669 NJM196622:NJM196669 NTI196622:NTI196669 ODE196622:ODE196669 ONA196622:ONA196669 OWW196622:OWW196669 PGS196622:PGS196669 PQO196622:PQO196669 QAK196622:QAK196669 QKG196622:QKG196669 QUC196622:QUC196669 RDY196622:RDY196669 RNU196622:RNU196669 RXQ196622:RXQ196669 SHM196622:SHM196669 SRI196622:SRI196669 TBE196622:TBE196669 TLA196622:TLA196669 TUW196622:TUW196669 UES196622:UES196669 UOO196622:UOO196669 UYK196622:UYK196669 VIG196622:VIG196669 VSC196622:VSC196669 WBY196622:WBY196669 WLU196622:WLU196669 WVQ196622:WVQ196669 I262158:I262205 JE262158:JE262205 TA262158:TA262205 ACW262158:ACW262205 AMS262158:AMS262205 AWO262158:AWO262205 BGK262158:BGK262205 BQG262158:BQG262205 CAC262158:CAC262205 CJY262158:CJY262205 CTU262158:CTU262205 DDQ262158:DDQ262205 DNM262158:DNM262205 DXI262158:DXI262205 EHE262158:EHE262205 ERA262158:ERA262205 FAW262158:FAW262205 FKS262158:FKS262205 FUO262158:FUO262205 GEK262158:GEK262205 GOG262158:GOG262205 GYC262158:GYC262205 HHY262158:HHY262205 HRU262158:HRU262205 IBQ262158:IBQ262205 ILM262158:ILM262205 IVI262158:IVI262205 JFE262158:JFE262205 JPA262158:JPA262205 JYW262158:JYW262205 KIS262158:KIS262205 KSO262158:KSO262205 LCK262158:LCK262205 LMG262158:LMG262205 LWC262158:LWC262205 MFY262158:MFY262205 MPU262158:MPU262205 MZQ262158:MZQ262205 NJM262158:NJM262205 NTI262158:NTI262205 ODE262158:ODE262205 ONA262158:ONA262205 OWW262158:OWW262205 PGS262158:PGS262205 PQO262158:PQO262205 QAK262158:QAK262205 QKG262158:QKG262205 QUC262158:QUC262205 RDY262158:RDY262205 RNU262158:RNU262205 RXQ262158:RXQ262205 SHM262158:SHM262205 SRI262158:SRI262205 TBE262158:TBE262205 TLA262158:TLA262205 TUW262158:TUW262205 UES262158:UES262205 UOO262158:UOO262205 UYK262158:UYK262205 VIG262158:VIG262205 VSC262158:VSC262205 WBY262158:WBY262205 WLU262158:WLU262205 WVQ262158:WVQ262205 I327694:I327741 JE327694:JE327741 TA327694:TA327741 ACW327694:ACW327741 AMS327694:AMS327741 AWO327694:AWO327741 BGK327694:BGK327741 BQG327694:BQG327741 CAC327694:CAC327741 CJY327694:CJY327741 CTU327694:CTU327741 DDQ327694:DDQ327741 DNM327694:DNM327741 DXI327694:DXI327741 EHE327694:EHE327741 ERA327694:ERA327741 FAW327694:FAW327741 FKS327694:FKS327741 FUO327694:FUO327741 GEK327694:GEK327741 GOG327694:GOG327741 GYC327694:GYC327741 HHY327694:HHY327741 HRU327694:HRU327741 IBQ327694:IBQ327741 ILM327694:ILM327741 IVI327694:IVI327741 JFE327694:JFE327741 JPA327694:JPA327741 JYW327694:JYW327741 KIS327694:KIS327741 KSO327694:KSO327741 LCK327694:LCK327741 LMG327694:LMG327741 LWC327694:LWC327741 MFY327694:MFY327741 MPU327694:MPU327741 MZQ327694:MZQ327741 NJM327694:NJM327741 NTI327694:NTI327741 ODE327694:ODE327741 ONA327694:ONA327741 OWW327694:OWW327741 PGS327694:PGS327741 PQO327694:PQO327741 QAK327694:QAK327741 QKG327694:QKG327741 QUC327694:QUC327741 RDY327694:RDY327741 RNU327694:RNU327741 RXQ327694:RXQ327741 SHM327694:SHM327741 SRI327694:SRI327741 TBE327694:TBE327741 TLA327694:TLA327741 TUW327694:TUW327741 UES327694:UES327741 UOO327694:UOO327741 UYK327694:UYK327741 VIG327694:VIG327741 VSC327694:VSC327741 WBY327694:WBY327741 WLU327694:WLU327741 WVQ327694:WVQ327741 I393230:I393277 JE393230:JE393277 TA393230:TA393277 ACW393230:ACW393277 AMS393230:AMS393277 AWO393230:AWO393277 BGK393230:BGK393277 BQG393230:BQG393277 CAC393230:CAC393277 CJY393230:CJY393277 CTU393230:CTU393277 DDQ393230:DDQ393277 DNM393230:DNM393277 DXI393230:DXI393277 EHE393230:EHE393277 ERA393230:ERA393277 FAW393230:FAW393277 FKS393230:FKS393277 FUO393230:FUO393277 GEK393230:GEK393277 GOG393230:GOG393277 GYC393230:GYC393277 HHY393230:HHY393277 HRU393230:HRU393277 IBQ393230:IBQ393277 ILM393230:ILM393277 IVI393230:IVI393277 JFE393230:JFE393277 JPA393230:JPA393277 JYW393230:JYW393277 KIS393230:KIS393277 KSO393230:KSO393277 LCK393230:LCK393277 LMG393230:LMG393277 LWC393230:LWC393277 MFY393230:MFY393277 MPU393230:MPU393277 MZQ393230:MZQ393277 NJM393230:NJM393277 NTI393230:NTI393277 ODE393230:ODE393277 ONA393230:ONA393277 OWW393230:OWW393277 PGS393230:PGS393277 PQO393230:PQO393277 QAK393230:QAK393277 QKG393230:QKG393277 QUC393230:QUC393277 RDY393230:RDY393277 RNU393230:RNU393277 RXQ393230:RXQ393277 SHM393230:SHM393277 SRI393230:SRI393277 TBE393230:TBE393277 TLA393230:TLA393277 TUW393230:TUW393277 UES393230:UES393277 UOO393230:UOO393277 UYK393230:UYK393277 VIG393230:VIG393277 VSC393230:VSC393277 WBY393230:WBY393277 WLU393230:WLU393277 WVQ393230:WVQ393277 I458766:I458813 JE458766:JE458813 TA458766:TA458813 ACW458766:ACW458813 AMS458766:AMS458813 AWO458766:AWO458813 BGK458766:BGK458813 BQG458766:BQG458813 CAC458766:CAC458813 CJY458766:CJY458813 CTU458766:CTU458813 DDQ458766:DDQ458813 DNM458766:DNM458813 DXI458766:DXI458813 EHE458766:EHE458813 ERA458766:ERA458813 FAW458766:FAW458813 FKS458766:FKS458813 FUO458766:FUO458813 GEK458766:GEK458813 GOG458766:GOG458813 GYC458766:GYC458813 HHY458766:HHY458813 HRU458766:HRU458813 IBQ458766:IBQ458813 ILM458766:ILM458813 IVI458766:IVI458813 JFE458766:JFE458813 JPA458766:JPA458813 JYW458766:JYW458813 KIS458766:KIS458813 KSO458766:KSO458813 LCK458766:LCK458813 LMG458766:LMG458813 LWC458766:LWC458813 MFY458766:MFY458813 MPU458766:MPU458813 MZQ458766:MZQ458813 NJM458766:NJM458813 NTI458766:NTI458813 ODE458766:ODE458813 ONA458766:ONA458813 OWW458766:OWW458813 PGS458766:PGS458813 PQO458766:PQO458813 QAK458766:QAK458813 QKG458766:QKG458813 QUC458766:QUC458813 RDY458766:RDY458813 RNU458766:RNU458813 RXQ458766:RXQ458813 SHM458766:SHM458813 SRI458766:SRI458813 TBE458766:TBE458813 TLA458766:TLA458813 TUW458766:TUW458813 UES458766:UES458813 UOO458766:UOO458813 UYK458766:UYK458813 VIG458766:VIG458813 VSC458766:VSC458813 WBY458766:WBY458813 WLU458766:WLU458813 WVQ458766:WVQ458813 I524302:I524349 JE524302:JE524349 TA524302:TA524349 ACW524302:ACW524349 AMS524302:AMS524349 AWO524302:AWO524349 BGK524302:BGK524349 BQG524302:BQG524349 CAC524302:CAC524349 CJY524302:CJY524349 CTU524302:CTU524349 DDQ524302:DDQ524349 DNM524302:DNM524349 DXI524302:DXI524349 EHE524302:EHE524349 ERA524302:ERA524349 FAW524302:FAW524349 FKS524302:FKS524349 FUO524302:FUO524349 GEK524302:GEK524349 GOG524302:GOG524349 GYC524302:GYC524349 HHY524302:HHY524349 HRU524302:HRU524349 IBQ524302:IBQ524349 ILM524302:ILM524349 IVI524302:IVI524349 JFE524302:JFE524349 JPA524302:JPA524349 JYW524302:JYW524349 KIS524302:KIS524349 KSO524302:KSO524349 LCK524302:LCK524349 LMG524302:LMG524349 LWC524302:LWC524349 MFY524302:MFY524349 MPU524302:MPU524349 MZQ524302:MZQ524349 NJM524302:NJM524349 NTI524302:NTI524349 ODE524302:ODE524349 ONA524302:ONA524349 OWW524302:OWW524349 PGS524302:PGS524349 PQO524302:PQO524349 QAK524302:QAK524349 QKG524302:QKG524349 QUC524302:QUC524349 RDY524302:RDY524349 RNU524302:RNU524349 RXQ524302:RXQ524349 SHM524302:SHM524349 SRI524302:SRI524349 TBE524302:TBE524349 TLA524302:TLA524349 TUW524302:TUW524349 UES524302:UES524349 UOO524302:UOO524349 UYK524302:UYK524349 VIG524302:VIG524349 VSC524302:VSC524349 WBY524302:WBY524349 WLU524302:WLU524349 WVQ524302:WVQ524349 I589838:I589885 JE589838:JE589885 TA589838:TA589885 ACW589838:ACW589885 AMS589838:AMS589885 AWO589838:AWO589885 BGK589838:BGK589885 BQG589838:BQG589885 CAC589838:CAC589885 CJY589838:CJY589885 CTU589838:CTU589885 DDQ589838:DDQ589885 DNM589838:DNM589885 DXI589838:DXI589885 EHE589838:EHE589885 ERA589838:ERA589885 FAW589838:FAW589885 FKS589838:FKS589885 FUO589838:FUO589885 GEK589838:GEK589885 GOG589838:GOG589885 GYC589838:GYC589885 HHY589838:HHY589885 HRU589838:HRU589885 IBQ589838:IBQ589885 ILM589838:ILM589885 IVI589838:IVI589885 JFE589838:JFE589885 JPA589838:JPA589885 JYW589838:JYW589885 KIS589838:KIS589885 KSO589838:KSO589885 LCK589838:LCK589885 LMG589838:LMG589885 LWC589838:LWC589885 MFY589838:MFY589885 MPU589838:MPU589885 MZQ589838:MZQ589885 NJM589838:NJM589885 NTI589838:NTI589885 ODE589838:ODE589885 ONA589838:ONA589885 OWW589838:OWW589885 PGS589838:PGS589885 PQO589838:PQO589885 QAK589838:QAK589885 QKG589838:QKG589885 QUC589838:QUC589885 RDY589838:RDY589885 RNU589838:RNU589885 RXQ589838:RXQ589885 SHM589838:SHM589885 SRI589838:SRI589885 TBE589838:TBE589885 TLA589838:TLA589885 TUW589838:TUW589885 UES589838:UES589885 UOO589838:UOO589885 UYK589838:UYK589885 VIG589838:VIG589885 VSC589838:VSC589885 WBY589838:WBY589885 WLU589838:WLU589885 WVQ589838:WVQ589885 I655374:I655421 JE655374:JE655421 TA655374:TA655421 ACW655374:ACW655421 AMS655374:AMS655421 AWO655374:AWO655421 BGK655374:BGK655421 BQG655374:BQG655421 CAC655374:CAC655421 CJY655374:CJY655421 CTU655374:CTU655421 DDQ655374:DDQ655421 DNM655374:DNM655421 DXI655374:DXI655421 EHE655374:EHE655421 ERA655374:ERA655421 FAW655374:FAW655421 FKS655374:FKS655421 FUO655374:FUO655421 GEK655374:GEK655421 GOG655374:GOG655421 GYC655374:GYC655421 HHY655374:HHY655421 HRU655374:HRU655421 IBQ655374:IBQ655421 ILM655374:ILM655421 IVI655374:IVI655421 JFE655374:JFE655421 JPA655374:JPA655421 JYW655374:JYW655421 KIS655374:KIS655421 KSO655374:KSO655421 LCK655374:LCK655421 LMG655374:LMG655421 LWC655374:LWC655421 MFY655374:MFY655421 MPU655374:MPU655421 MZQ655374:MZQ655421 NJM655374:NJM655421 NTI655374:NTI655421 ODE655374:ODE655421 ONA655374:ONA655421 OWW655374:OWW655421 PGS655374:PGS655421 PQO655374:PQO655421 QAK655374:QAK655421 QKG655374:QKG655421 QUC655374:QUC655421 RDY655374:RDY655421 RNU655374:RNU655421 RXQ655374:RXQ655421 SHM655374:SHM655421 SRI655374:SRI655421 TBE655374:TBE655421 TLA655374:TLA655421 TUW655374:TUW655421 UES655374:UES655421 UOO655374:UOO655421 UYK655374:UYK655421 VIG655374:VIG655421 VSC655374:VSC655421 WBY655374:WBY655421 WLU655374:WLU655421 WVQ655374:WVQ655421 I720910:I720957 JE720910:JE720957 TA720910:TA720957 ACW720910:ACW720957 AMS720910:AMS720957 AWO720910:AWO720957 BGK720910:BGK720957 BQG720910:BQG720957 CAC720910:CAC720957 CJY720910:CJY720957 CTU720910:CTU720957 DDQ720910:DDQ720957 DNM720910:DNM720957 DXI720910:DXI720957 EHE720910:EHE720957 ERA720910:ERA720957 FAW720910:FAW720957 FKS720910:FKS720957 FUO720910:FUO720957 GEK720910:GEK720957 GOG720910:GOG720957 GYC720910:GYC720957 HHY720910:HHY720957 HRU720910:HRU720957 IBQ720910:IBQ720957 ILM720910:ILM720957 IVI720910:IVI720957 JFE720910:JFE720957 JPA720910:JPA720957 JYW720910:JYW720957 KIS720910:KIS720957 KSO720910:KSO720957 LCK720910:LCK720957 LMG720910:LMG720957 LWC720910:LWC720957 MFY720910:MFY720957 MPU720910:MPU720957 MZQ720910:MZQ720957 NJM720910:NJM720957 NTI720910:NTI720957 ODE720910:ODE720957 ONA720910:ONA720957 OWW720910:OWW720957 PGS720910:PGS720957 PQO720910:PQO720957 QAK720910:QAK720957 QKG720910:QKG720957 QUC720910:QUC720957 RDY720910:RDY720957 RNU720910:RNU720957 RXQ720910:RXQ720957 SHM720910:SHM720957 SRI720910:SRI720957 TBE720910:TBE720957 TLA720910:TLA720957 TUW720910:TUW720957 UES720910:UES720957 UOO720910:UOO720957 UYK720910:UYK720957 VIG720910:VIG720957 VSC720910:VSC720957 WBY720910:WBY720957 WLU720910:WLU720957 WVQ720910:WVQ720957 I786446:I786493 JE786446:JE786493 TA786446:TA786493 ACW786446:ACW786493 AMS786446:AMS786493 AWO786446:AWO786493 BGK786446:BGK786493 BQG786446:BQG786493 CAC786446:CAC786493 CJY786446:CJY786493 CTU786446:CTU786493 DDQ786446:DDQ786493 DNM786446:DNM786493 DXI786446:DXI786493 EHE786446:EHE786493 ERA786446:ERA786493 FAW786446:FAW786493 FKS786446:FKS786493 FUO786446:FUO786493 GEK786446:GEK786493 GOG786446:GOG786493 GYC786446:GYC786493 HHY786446:HHY786493 HRU786446:HRU786493 IBQ786446:IBQ786493 ILM786446:ILM786493 IVI786446:IVI786493 JFE786446:JFE786493 JPA786446:JPA786493 JYW786446:JYW786493 KIS786446:KIS786493 KSO786446:KSO786493 LCK786446:LCK786493 LMG786446:LMG786493 LWC786446:LWC786493 MFY786446:MFY786493 MPU786446:MPU786493 MZQ786446:MZQ786493 NJM786446:NJM786493 NTI786446:NTI786493 ODE786446:ODE786493 ONA786446:ONA786493 OWW786446:OWW786493 PGS786446:PGS786493 PQO786446:PQO786493 QAK786446:QAK786493 QKG786446:QKG786493 QUC786446:QUC786493 RDY786446:RDY786493 RNU786446:RNU786493 RXQ786446:RXQ786493 SHM786446:SHM786493 SRI786446:SRI786493 TBE786446:TBE786493 TLA786446:TLA786493 TUW786446:TUW786493 UES786446:UES786493 UOO786446:UOO786493 UYK786446:UYK786493 VIG786446:VIG786493 VSC786446:VSC786493 WBY786446:WBY786493 WLU786446:WLU786493 WVQ786446:WVQ786493 I851982:I852029 JE851982:JE852029 TA851982:TA852029 ACW851982:ACW852029 AMS851982:AMS852029 AWO851982:AWO852029 BGK851982:BGK852029 BQG851982:BQG852029 CAC851982:CAC852029 CJY851982:CJY852029 CTU851982:CTU852029 DDQ851982:DDQ852029 DNM851982:DNM852029 DXI851982:DXI852029 EHE851982:EHE852029 ERA851982:ERA852029 FAW851982:FAW852029 FKS851982:FKS852029 FUO851982:FUO852029 GEK851982:GEK852029 GOG851982:GOG852029 GYC851982:GYC852029 HHY851982:HHY852029 HRU851982:HRU852029 IBQ851982:IBQ852029 ILM851982:ILM852029 IVI851982:IVI852029 JFE851982:JFE852029 JPA851982:JPA852029 JYW851982:JYW852029 KIS851982:KIS852029 KSO851982:KSO852029 LCK851982:LCK852029 LMG851982:LMG852029 LWC851982:LWC852029 MFY851982:MFY852029 MPU851982:MPU852029 MZQ851982:MZQ852029 NJM851982:NJM852029 NTI851982:NTI852029 ODE851982:ODE852029 ONA851982:ONA852029 OWW851982:OWW852029 PGS851982:PGS852029 PQO851982:PQO852029 QAK851982:QAK852029 QKG851982:QKG852029 QUC851982:QUC852029 RDY851982:RDY852029 RNU851982:RNU852029 RXQ851982:RXQ852029 SHM851982:SHM852029 SRI851982:SRI852029 TBE851982:TBE852029 TLA851982:TLA852029 TUW851982:TUW852029 UES851982:UES852029 UOO851982:UOO852029 UYK851982:UYK852029 VIG851982:VIG852029 VSC851982:VSC852029 WBY851982:WBY852029 WLU851982:WLU852029 WVQ851982:WVQ852029 I917518:I917565 JE917518:JE917565 TA917518:TA917565 ACW917518:ACW917565 AMS917518:AMS917565 AWO917518:AWO917565 BGK917518:BGK917565 BQG917518:BQG917565 CAC917518:CAC917565 CJY917518:CJY917565 CTU917518:CTU917565 DDQ917518:DDQ917565 DNM917518:DNM917565 DXI917518:DXI917565 EHE917518:EHE917565 ERA917518:ERA917565 FAW917518:FAW917565 FKS917518:FKS917565 FUO917518:FUO917565 GEK917518:GEK917565 GOG917518:GOG917565 GYC917518:GYC917565 HHY917518:HHY917565 HRU917518:HRU917565 IBQ917518:IBQ917565 ILM917518:ILM917565 IVI917518:IVI917565 JFE917518:JFE917565 JPA917518:JPA917565 JYW917518:JYW917565 KIS917518:KIS917565 KSO917518:KSO917565 LCK917518:LCK917565 LMG917518:LMG917565 LWC917518:LWC917565 MFY917518:MFY917565 MPU917518:MPU917565 MZQ917518:MZQ917565 NJM917518:NJM917565 NTI917518:NTI917565 ODE917518:ODE917565 ONA917518:ONA917565 OWW917518:OWW917565 PGS917518:PGS917565 PQO917518:PQO917565 QAK917518:QAK917565 QKG917518:QKG917565 QUC917518:QUC917565 RDY917518:RDY917565 RNU917518:RNU917565 RXQ917518:RXQ917565 SHM917518:SHM917565 SRI917518:SRI917565 TBE917518:TBE917565 TLA917518:TLA917565 TUW917518:TUW917565 UES917518:UES917565 UOO917518:UOO917565 UYK917518:UYK917565 VIG917518:VIG917565 VSC917518:VSC917565 WBY917518:WBY917565 WLU917518:WLU917565 WVQ917518:WVQ917565 I983054:I983101 JE983054:JE983101 TA983054:TA983101 ACW983054:ACW983101 AMS983054:AMS983101 AWO983054:AWO983101 BGK983054:BGK983101 BQG983054:BQG983101 CAC983054:CAC983101 CJY983054:CJY983101 CTU983054:CTU983101 DDQ983054:DDQ983101 DNM983054:DNM983101 DXI983054:DXI983101 EHE983054:EHE983101 ERA983054:ERA983101 FAW983054:FAW983101 FKS983054:FKS983101 FUO983054:FUO983101 GEK983054:GEK983101 GOG983054:GOG983101 GYC983054:GYC983101 HHY983054:HHY983101 HRU983054:HRU983101 IBQ983054:IBQ983101 ILM983054:ILM983101 IVI983054:IVI983101 JFE983054:JFE983101 JPA983054:JPA983101 JYW983054:JYW983101 KIS983054:KIS983101 KSO983054:KSO983101 LCK983054:LCK983101 LMG983054:LMG983101 LWC983054:LWC983101 MFY983054:MFY983101 MPU983054:MPU983101 MZQ983054:MZQ983101 NJM983054:NJM983101 NTI983054:NTI983101 ODE983054:ODE983101 ONA983054:ONA983101 OWW983054:OWW983101 PGS983054:PGS983101 PQO983054:PQO983101 QAK983054:QAK983101 QKG983054:QKG983101 QUC983054:QUC983101 RDY983054:RDY983101 RNU983054:RNU983101 RXQ983054:RXQ983101 SHM983054:SHM983101 SRI983054:SRI983101 TBE983054:TBE983101 TLA983054:TLA983101 TUW983054:TUW983101 UES983054:UES983101 UOO983054:UOO983101 UYK983054:UYK983101 VIG983054:VIG983101 VSC983054:VSC983101 WBY983054:WBY983101 WLU983054:WLU983101 WVQ983054:WVQ983101 WMY983054:WMY983101 JK14:JK61 TG14:TG61 ADC14:ADC61 AMY14:AMY61 AWU14:AWU61 BGQ14:BGQ61 BQM14:BQM61 CAI14:CAI61 CKE14:CKE61 CUA14:CUA61 DDW14:DDW61 DNS14:DNS61 DXO14:DXO61 EHK14:EHK61 ERG14:ERG61 FBC14:FBC61 FKY14:FKY61 FUU14:FUU61 GEQ14:GEQ61 GOM14:GOM61 GYI14:GYI61 HIE14:HIE61 HSA14:HSA61 IBW14:IBW61 ILS14:ILS61 IVO14:IVO61 JFK14:JFK61 JPG14:JPG61 JZC14:JZC61 KIY14:KIY61 KSU14:KSU61 LCQ14:LCQ61 LMM14:LMM61 LWI14:LWI61 MGE14:MGE61 MQA14:MQA61 MZW14:MZW61 NJS14:NJS61 NTO14:NTO61 ODK14:ODK61 ONG14:ONG61 OXC14:OXC61 PGY14:PGY61 PQU14:PQU61 QAQ14:QAQ61 QKM14:QKM61 QUI14:QUI61 REE14:REE61 ROA14:ROA61 RXW14:RXW61 SHS14:SHS61 SRO14:SRO61 TBK14:TBK61 TLG14:TLG61 TVC14:TVC61 UEY14:UEY61 UOU14:UOU61 UYQ14:UYQ61 VIM14:VIM61 VSI14:VSI61 WCE14:WCE61 WMA14:WMA61 WVW14:WVW61 O65550:O65597 JK65550:JK65597 TG65550:TG65597 ADC65550:ADC65597 AMY65550:AMY65597 AWU65550:AWU65597 BGQ65550:BGQ65597 BQM65550:BQM65597 CAI65550:CAI65597 CKE65550:CKE65597 CUA65550:CUA65597 DDW65550:DDW65597 DNS65550:DNS65597 DXO65550:DXO65597 EHK65550:EHK65597 ERG65550:ERG65597 FBC65550:FBC65597 FKY65550:FKY65597 FUU65550:FUU65597 GEQ65550:GEQ65597 GOM65550:GOM65597 GYI65550:GYI65597 HIE65550:HIE65597 HSA65550:HSA65597 IBW65550:IBW65597 ILS65550:ILS65597 IVO65550:IVO65597 JFK65550:JFK65597 JPG65550:JPG65597 JZC65550:JZC65597 KIY65550:KIY65597 KSU65550:KSU65597 LCQ65550:LCQ65597 LMM65550:LMM65597 LWI65550:LWI65597 MGE65550:MGE65597 MQA65550:MQA65597 MZW65550:MZW65597 NJS65550:NJS65597 NTO65550:NTO65597 ODK65550:ODK65597 ONG65550:ONG65597 OXC65550:OXC65597 PGY65550:PGY65597 PQU65550:PQU65597 QAQ65550:QAQ65597 QKM65550:QKM65597 QUI65550:QUI65597 REE65550:REE65597 ROA65550:ROA65597 RXW65550:RXW65597 SHS65550:SHS65597 SRO65550:SRO65597 TBK65550:TBK65597 TLG65550:TLG65597 TVC65550:TVC65597 UEY65550:UEY65597 UOU65550:UOU65597 UYQ65550:UYQ65597 VIM65550:VIM65597 VSI65550:VSI65597 WCE65550:WCE65597 WMA65550:WMA65597 WVW65550:WVW65597 O131086:O131133 JK131086:JK131133 TG131086:TG131133 ADC131086:ADC131133 AMY131086:AMY131133 AWU131086:AWU131133 BGQ131086:BGQ131133 BQM131086:BQM131133 CAI131086:CAI131133 CKE131086:CKE131133 CUA131086:CUA131133 DDW131086:DDW131133 DNS131086:DNS131133 DXO131086:DXO131133 EHK131086:EHK131133 ERG131086:ERG131133 FBC131086:FBC131133 FKY131086:FKY131133 FUU131086:FUU131133 GEQ131086:GEQ131133 GOM131086:GOM131133 GYI131086:GYI131133 HIE131086:HIE131133 HSA131086:HSA131133 IBW131086:IBW131133 ILS131086:ILS131133 IVO131086:IVO131133 JFK131086:JFK131133 JPG131086:JPG131133 JZC131086:JZC131133 KIY131086:KIY131133 KSU131086:KSU131133 LCQ131086:LCQ131133 LMM131086:LMM131133 LWI131086:LWI131133 MGE131086:MGE131133 MQA131086:MQA131133 MZW131086:MZW131133 NJS131086:NJS131133 NTO131086:NTO131133 ODK131086:ODK131133 ONG131086:ONG131133 OXC131086:OXC131133 PGY131086:PGY131133 PQU131086:PQU131133 QAQ131086:QAQ131133 QKM131086:QKM131133 QUI131086:QUI131133 REE131086:REE131133 ROA131086:ROA131133 RXW131086:RXW131133 SHS131086:SHS131133 SRO131086:SRO131133 TBK131086:TBK131133 TLG131086:TLG131133 TVC131086:TVC131133 UEY131086:UEY131133 UOU131086:UOU131133 UYQ131086:UYQ131133 VIM131086:VIM131133 VSI131086:VSI131133 WCE131086:WCE131133 WMA131086:WMA131133 WVW131086:WVW131133 O196622:O196669 JK196622:JK196669 TG196622:TG196669 ADC196622:ADC196669 AMY196622:AMY196669 AWU196622:AWU196669 BGQ196622:BGQ196669 BQM196622:BQM196669 CAI196622:CAI196669 CKE196622:CKE196669 CUA196622:CUA196669 DDW196622:DDW196669 DNS196622:DNS196669 DXO196622:DXO196669 EHK196622:EHK196669 ERG196622:ERG196669 FBC196622:FBC196669 FKY196622:FKY196669 FUU196622:FUU196669 GEQ196622:GEQ196669 GOM196622:GOM196669 GYI196622:GYI196669 HIE196622:HIE196669 HSA196622:HSA196669 IBW196622:IBW196669 ILS196622:ILS196669 IVO196622:IVO196669 JFK196622:JFK196669 JPG196622:JPG196669 JZC196622:JZC196669 KIY196622:KIY196669 KSU196622:KSU196669 LCQ196622:LCQ196669 LMM196622:LMM196669 LWI196622:LWI196669 MGE196622:MGE196669 MQA196622:MQA196669 MZW196622:MZW196669 NJS196622:NJS196669 NTO196622:NTO196669 ODK196622:ODK196669 ONG196622:ONG196669 OXC196622:OXC196669 PGY196622:PGY196669 PQU196622:PQU196669 QAQ196622:QAQ196669 QKM196622:QKM196669 QUI196622:QUI196669 REE196622:REE196669 ROA196622:ROA196669 RXW196622:RXW196669 SHS196622:SHS196669 SRO196622:SRO196669 TBK196622:TBK196669 TLG196622:TLG196669 TVC196622:TVC196669 UEY196622:UEY196669 UOU196622:UOU196669 UYQ196622:UYQ196669 VIM196622:VIM196669 VSI196622:VSI196669 WCE196622:WCE196669 WMA196622:WMA196669 WVW196622:WVW196669 O262158:O262205 JK262158:JK262205 TG262158:TG262205 ADC262158:ADC262205 AMY262158:AMY262205 AWU262158:AWU262205 BGQ262158:BGQ262205 BQM262158:BQM262205 CAI262158:CAI262205 CKE262158:CKE262205 CUA262158:CUA262205 DDW262158:DDW262205 DNS262158:DNS262205 DXO262158:DXO262205 EHK262158:EHK262205 ERG262158:ERG262205 FBC262158:FBC262205 FKY262158:FKY262205 FUU262158:FUU262205 GEQ262158:GEQ262205 GOM262158:GOM262205 GYI262158:GYI262205 HIE262158:HIE262205 HSA262158:HSA262205 IBW262158:IBW262205 ILS262158:ILS262205 IVO262158:IVO262205 JFK262158:JFK262205 JPG262158:JPG262205 JZC262158:JZC262205 KIY262158:KIY262205 KSU262158:KSU262205 LCQ262158:LCQ262205 LMM262158:LMM262205 LWI262158:LWI262205 MGE262158:MGE262205 MQA262158:MQA262205 MZW262158:MZW262205 NJS262158:NJS262205 NTO262158:NTO262205 ODK262158:ODK262205 ONG262158:ONG262205 OXC262158:OXC262205 PGY262158:PGY262205 PQU262158:PQU262205 QAQ262158:QAQ262205 QKM262158:QKM262205 QUI262158:QUI262205 REE262158:REE262205 ROA262158:ROA262205 RXW262158:RXW262205 SHS262158:SHS262205 SRO262158:SRO262205 TBK262158:TBK262205 TLG262158:TLG262205 TVC262158:TVC262205 UEY262158:UEY262205 UOU262158:UOU262205 UYQ262158:UYQ262205 VIM262158:VIM262205 VSI262158:VSI262205 WCE262158:WCE262205 WMA262158:WMA262205 WVW262158:WVW262205 O327694:O327741 JK327694:JK327741 TG327694:TG327741 ADC327694:ADC327741 AMY327694:AMY327741 AWU327694:AWU327741 BGQ327694:BGQ327741 BQM327694:BQM327741 CAI327694:CAI327741 CKE327694:CKE327741 CUA327694:CUA327741 DDW327694:DDW327741 DNS327694:DNS327741 DXO327694:DXO327741 EHK327694:EHK327741 ERG327694:ERG327741 FBC327694:FBC327741 FKY327694:FKY327741 FUU327694:FUU327741 GEQ327694:GEQ327741 GOM327694:GOM327741 GYI327694:GYI327741 HIE327694:HIE327741 HSA327694:HSA327741 IBW327694:IBW327741 ILS327694:ILS327741 IVO327694:IVO327741 JFK327694:JFK327741 JPG327694:JPG327741 JZC327694:JZC327741 KIY327694:KIY327741 KSU327694:KSU327741 LCQ327694:LCQ327741 LMM327694:LMM327741 LWI327694:LWI327741 MGE327694:MGE327741 MQA327694:MQA327741 MZW327694:MZW327741 NJS327694:NJS327741 NTO327694:NTO327741 ODK327694:ODK327741 ONG327694:ONG327741 OXC327694:OXC327741 PGY327694:PGY327741 PQU327694:PQU327741 QAQ327694:QAQ327741 QKM327694:QKM327741 QUI327694:QUI327741 REE327694:REE327741 ROA327694:ROA327741 RXW327694:RXW327741 SHS327694:SHS327741 SRO327694:SRO327741 TBK327694:TBK327741 TLG327694:TLG327741 TVC327694:TVC327741 UEY327694:UEY327741 UOU327694:UOU327741 UYQ327694:UYQ327741 VIM327694:VIM327741 VSI327694:VSI327741 WCE327694:WCE327741 WMA327694:WMA327741 WVW327694:WVW327741 O393230:O393277 JK393230:JK393277 TG393230:TG393277 ADC393230:ADC393277 AMY393230:AMY393277 AWU393230:AWU393277 BGQ393230:BGQ393277 BQM393230:BQM393277 CAI393230:CAI393277 CKE393230:CKE393277 CUA393230:CUA393277 DDW393230:DDW393277 DNS393230:DNS393277 DXO393230:DXO393277 EHK393230:EHK393277 ERG393230:ERG393277 FBC393230:FBC393277 FKY393230:FKY393277 FUU393230:FUU393277 GEQ393230:GEQ393277 GOM393230:GOM393277 GYI393230:GYI393277 HIE393230:HIE393277 HSA393230:HSA393277 IBW393230:IBW393277 ILS393230:ILS393277 IVO393230:IVO393277 JFK393230:JFK393277 JPG393230:JPG393277 JZC393230:JZC393277 KIY393230:KIY393277 KSU393230:KSU393277 LCQ393230:LCQ393277 LMM393230:LMM393277 LWI393230:LWI393277 MGE393230:MGE393277 MQA393230:MQA393277 MZW393230:MZW393277 NJS393230:NJS393277 NTO393230:NTO393277 ODK393230:ODK393277 ONG393230:ONG393277 OXC393230:OXC393277 PGY393230:PGY393277 PQU393230:PQU393277 QAQ393230:QAQ393277 QKM393230:QKM393277 QUI393230:QUI393277 REE393230:REE393277 ROA393230:ROA393277 RXW393230:RXW393277 SHS393230:SHS393277 SRO393230:SRO393277 TBK393230:TBK393277 TLG393230:TLG393277 TVC393230:TVC393277 UEY393230:UEY393277 UOU393230:UOU393277 UYQ393230:UYQ393277 VIM393230:VIM393277 VSI393230:VSI393277 WCE393230:WCE393277 WMA393230:WMA393277 WVW393230:WVW393277 O458766:O458813 JK458766:JK458813 TG458766:TG458813 ADC458766:ADC458813 AMY458766:AMY458813 AWU458766:AWU458813 BGQ458766:BGQ458813 BQM458766:BQM458813 CAI458766:CAI458813 CKE458766:CKE458813 CUA458766:CUA458813 DDW458766:DDW458813 DNS458766:DNS458813 DXO458766:DXO458813 EHK458766:EHK458813 ERG458766:ERG458813 FBC458766:FBC458813 FKY458766:FKY458813 FUU458766:FUU458813 GEQ458766:GEQ458813 GOM458766:GOM458813 GYI458766:GYI458813 HIE458766:HIE458813 HSA458766:HSA458813 IBW458766:IBW458813 ILS458766:ILS458813 IVO458766:IVO458813 JFK458766:JFK458813 JPG458766:JPG458813 JZC458766:JZC458813 KIY458766:KIY458813 KSU458766:KSU458813 LCQ458766:LCQ458813 LMM458766:LMM458813 LWI458766:LWI458813 MGE458766:MGE458813 MQA458766:MQA458813 MZW458766:MZW458813 NJS458766:NJS458813 NTO458766:NTO458813 ODK458766:ODK458813 ONG458766:ONG458813 OXC458766:OXC458813 PGY458766:PGY458813 PQU458766:PQU458813 QAQ458766:QAQ458813 QKM458766:QKM458813 QUI458766:QUI458813 REE458766:REE458813 ROA458766:ROA458813 RXW458766:RXW458813 SHS458766:SHS458813 SRO458766:SRO458813 TBK458766:TBK458813 TLG458766:TLG458813 TVC458766:TVC458813 UEY458766:UEY458813 UOU458766:UOU458813 UYQ458766:UYQ458813 VIM458766:VIM458813 VSI458766:VSI458813 WCE458766:WCE458813 WMA458766:WMA458813 WVW458766:WVW458813 O524302:O524349 JK524302:JK524349 TG524302:TG524349 ADC524302:ADC524349 AMY524302:AMY524349 AWU524302:AWU524349 BGQ524302:BGQ524349 BQM524302:BQM524349 CAI524302:CAI524349 CKE524302:CKE524349 CUA524302:CUA524349 DDW524302:DDW524349 DNS524302:DNS524349 DXO524302:DXO524349 EHK524302:EHK524349 ERG524302:ERG524349 FBC524302:FBC524349 FKY524302:FKY524349 FUU524302:FUU524349 GEQ524302:GEQ524349 GOM524302:GOM524349 GYI524302:GYI524349 HIE524302:HIE524349 HSA524302:HSA524349 IBW524302:IBW524349 ILS524302:ILS524349 IVO524302:IVO524349 JFK524302:JFK524349 JPG524302:JPG524349 JZC524302:JZC524349 KIY524302:KIY524349 KSU524302:KSU524349 LCQ524302:LCQ524349 LMM524302:LMM524349 LWI524302:LWI524349 MGE524302:MGE524349 MQA524302:MQA524349 MZW524302:MZW524349 NJS524302:NJS524349 NTO524302:NTO524349 ODK524302:ODK524349 ONG524302:ONG524349 OXC524302:OXC524349 PGY524302:PGY524349 PQU524302:PQU524349 QAQ524302:QAQ524349 QKM524302:QKM524349 QUI524302:QUI524349 REE524302:REE524349 ROA524302:ROA524349 RXW524302:RXW524349 SHS524302:SHS524349 SRO524302:SRO524349 TBK524302:TBK524349 TLG524302:TLG524349 TVC524302:TVC524349 UEY524302:UEY524349 UOU524302:UOU524349 UYQ524302:UYQ524349 VIM524302:VIM524349 VSI524302:VSI524349 WCE524302:WCE524349 WMA524302:WMA524349 WVW524302:WVW524349 O589838:O589885 JK589838:JK589885 TG589838:TG589885 ADC589838:ADC589885 AMY589838:AMY589885 AWU589838:AWU589885 BGQ589838:BGQ589885 BQM589838:BQM589885 CAI589838:CAI589885 CKE589838:CKE589885 CUA589838:CUA589885 DDW589838:DDW589885 DNS589838:DNS589885 DXO589838:DXO589885 EHK589838:EHK589885 ERG589838:ERG589885 FBC589838:FBC589885 FKY589838:FKY589885 FUU589838:FUU589885 GEQ589838:GEQ589885 GOM589838:GOM589885 GYI589838:GYI589885 HIE589838:HIE589885 HSA589838:HSA589885 IBW589838:IBW589885 ILS589838:ILS589885 IVO589838:IVO589885 JFK589838:JFK589885 JPG589838:JPG589885 JZC589838:JZC589885 KIY589838:KIY589885 KSU589838:KSU589885 LCQ589838:LCQ589885 LMM589838:LMM589885 LWI589838:LWI589885 MGE589838:MGE589885 MQA589838:MQA589885 MZW589838:MZW589885 NJS589838:NJS589885 NTO589838:NTO589885 ODK589838:ODK589885 ONG589838:ONG589885 OXC589838:OXC589885 PGY589838:PGY589885 PQU589838:PQU589885 QAQ589838:QAQ589885 QKM589838:QKM589885 QUI589838:QUI589885 REE589838:REE589885 ROA589838:ROA589885 RXW589838:RXW589885 SHS589838:SHS589885 SRO589838:SRO589885 TBK589838:TBK589885 TLG589838:TLG589885 TVC589838:TVC589885 UEY589838:UEY589885 UOU589838:UOU589885 UYQ589838:UYQ589885 VIM589838:VIM589885 VSI589838:VSI589885 WCE589838:WCE589885 WMA589838:WMA589885 WVW589838:WVW589885 O655374:O655421 JK655374:JK655421 TG655374:TG655421 ADC655374:ADC655421 AMY655374:AMY655421 AWU655374:AWU655421 BGQ655374:BGQ655421 BQM655374:BQM655421 CAI655374:CAI655421 CKE655374:CKE655421 CUA655374:CUA655421 DDW655374:DDW655421 DNS655374:DNS655421 DXO655374:DXO655421 EHK655374:EHK655421 ERG655374:ERG655421 FBC655374:FBC655421 FKY655374:FKY655421 FUU655374:FUU655421 GEQ655374:GEQ655421 GOM655374:GOM655421 GYI655374:GYI655421 HIE655374:HIE655421 HSA655374:HSA655421 IBW655374:IBW655421 ILS655374:ILS655421 IVO655374:IVO655421 JFK655374:JFK655421 JPG655374:JPG655421 JZC655374:JZC655421 KIY655374:KIY655421 KSU655374:KSU655421 LCQ655374:LCQ655421 LMM655374:LMM655421 LWI655374:LWI655421 MGE655374:MGE655421 MQA655374:MQA655421 MZW655374:MZW655421 NJS655374:NJS655421 NTO655374:NTO655421 ODK655374:ODK655421 ONG655374:ONG655421 OXC655374:OXC655421 PGY655374:PGY655421 PQU655374:PQU655421 QAQ655374:QAQ655421 QKM655374:QKM655421 QUI655374:QUI655421 REE655374:REE655421 ROA655374:ROA655421 RXW655374:RXW655421 SHS655374:SHS655421 SRO655374:SRO655421 TBK655374:TBK655421 TLG655374:TLG655421 TVC655374:TVC655421 UEY655374:UEY655421 UOU655374:UOU655421 UYQ655374:UYQ655421 VIM655374:VIM655421 VSI655374:VSI655421 WCE655374:WCE655421 WMA655374:WMA655421 WVW655374:WVW655421 O720910:O720957 JK720910:JK720957 TG720910:TG720957 ADC720910:ADC720957 AMY720910:AMY720957 AWU720910:AWU720957 BGQ720910:BGQ720957 BQM720910:BQM720957 CAI720910:CAI720957 CKE720910:CKE720957 CUA720910:CUA720957 DDW720910:DDW720957 DNS720910:DNS720957 DXO720910:DXO720957 EHK720910:EHK720957 ERG720910:ERG720957 FBC720910:FBC720957 FKY720910:FKY720957 FUU720910:FUU720957 GEQ720910:GEQ720957 GOM720910:GOM720957 GYI720910:GYI720957 HIE720910:HIE720957 HSA720910:HSA720957 IBW720910:IBW720957 ILS720910:ILS720957 IVO720910:IVO720957 JFK720910:JFK720957 JPG720910:JPG720957 JZC720910:JZC720957 KIY720910:KIY720957 KSU720910:KSU720957 LCQ720910:LCQ720957 LMM720910:LMM720957 LWI720910:LWI720957 MGE720910:MGE720957 MQA720910:MQA720957 MZW720910:MZW720957 NJS720910:NJS720957 NTO720910:NTO720957 ODK720910:ODK720957 ONG720910:ONG720957 OXC720910:OXC720957 PGY720910:PGY720957 PQU720910:PQU720957 QAQ720910:QAQ720957 QKM720910:QKM720957 QUI720910:QUI720957 REE720910:REE720957 ROA720910:ROA720957 RXW720910:RXW720957 SHS720910:SHS720957 SRO720910:SRO720957 TBK720910:TBK720957 TLG720910:TLG720957 TVC720910:TVC720957 UEY720910:UEY720957 UOU720910:UOU720957 UYQ720910:UYQ720957 VIM720910:VIM720957 VSI720910:VSI720957 WCE720910:WCE720957 WMA720910:WMA720957 WVW720910:WVW720957 O786446:O786493 JK786446:JK786493 TG786446:TG786493 ADC786446:ADC786493 AMY786446:AMY786493 AWU786446:AWU786493 BGQ786446:BGQ786493 BQM786446:BQM786493 CAI786446:CAI786493 CKE786446:CKE786493 CUA786446:CUA786493 DDW786446:DDW786493 DNS786446:DNS786493 DXO786446:DXO786493 EHK786446:EHK786493 ERG786446:ERG786493 FBC786446:FBC786493 FKY786446:FKY786493 FUU786446:FUU786493 GEQ786446:GEQ786493 GOM786446:GOM786493 GYI786446:GYI786493 HIE786446:HIE786493 HSA786446:HSA786493 IBW786446:IBW786493 ILS786446:ILS786493 IVO786446:IVO786493 JFK786446:JFK786493 JPG786446:JPG786493 JZC786446:JZC786493 KIY786446:KIY786493 KSU786446:KSU786493 LCQ786446:LCQ786493 LMM786446:LMM786493 LWI786446:LWI786493 MGE786446:MGE786493 MQA786446:MQA786493 MZW786446:MZW786493 NJS786446:NJS786493 NTO786446:NTO786493 ODK786446:ODK786493 ONG786446:ONG786493 OXC786446:OXC786493 PGY786446:PGY786493 PQU786446:PQU786493 QAQ786446:QAQ786493 QKM786446:QKM786493 QUI786446:QUI786493 REE786446:REE786493 ROA786446:ROA786493 RXW786446:RXW786493 SHS786446:SHS786493 SRO786446:SRO786493 TBK786446:TBK786493 TLG786446:TLG786493 TVC786446:TVC786493 UEY786446:UEY786493 UOU786446:UOU786493 UYQ786446:UYQ786493 VIM786446:VIM786493 VSI786446:VSI786493 WCE786446:WCE786493 WMA786446:WMA786493 WVW786446:WVW786493 O851982:O852029 JK851982:JK852029 TG851982:TG852029 ADC851982:ADC852029 AMY851982:AMY852029 AWU851982:AWU852029 BGQ851982:BGQ852029 BQM851982:BQM852029 CAI851982:CAI852029 CKE851982:CKE852029 CUA851982:CUA852029 DDW851982:DDW852029 DNS851982:DNS852029 DXO851982:DXO852029 EHK851982:EHK852029 ERG851982:ERG852029 FBC851982:FBC852029 FKY851982:FKY852029 FUU851982:FUU852029 GEQ851982:GEQ852029 GOM851982:GOM852029 GYI851982:GYI852029 HIE851982:HIE852029 HSA851982:HSA852029 IBW851982:IBW852029 ILS851982:ILS852029 IVO851982:IVO852029 JFK851982:JFK852029 JPG851982:JPG852029 JZC851982:JZC852029 KIY851982:KIY852029 KSU851982:KSU852029 LCQ851982:LCQ852029 LMM851982:LMM852029 LWI851982:LWI852029 MGE851982:MGE852029 MQA851982:MQA852029 MZW851982:MZW852029 NJS851982:NJS852029 NTO851982:NTO852029 ODK851982:ODK852029 ONG851982:ONG852029 OXC851982:OXC852029 PGY851982:PGY852029 PQU851982:PQU852029 QAQ851982:QAQ852029 QKM851982:QKM852029 QUI851982:QUI852029 REE851982:REE852029 ROA851982:ROA852029 RXW851982:RXW852029 SHS851982:SHS852029 SRO851982:SRO852029 TBK851982:TBK852029 TLG851982:TLG852029 TVC851982:TVC852029 UEY851982:UEY852029 UOU851982:UOU852029 UYQ851982:UYQ852029 VIM851982:VIM852029 VSI851982:VSI852029 WCE851982:WCE852029 WMA851982:WMA852029 WVW851982:WVW852029 O917518:O917565 JK917518:JK917565 TG917518:TG917565 ADC917518:ADC917565 AMY917518:AMY917565 AWU917518:AWU917565 BGQ917518:BGQ917565 BQM917518:BQM917565 CAI917518:CAI917565 CKE917518:CKE917565 CUA917518:CUA917565 DDW917518:DDW917565 DNS917518:DNS917565 DXO917518:DXO917565 EHK917518:EHK917565 ERG917518:ERG917565 FBC917518:FBC917565 FKY917518:FKY917565 FUU917518:FUU917565 GEQ917518:GEQ917565 GOM917518:GOM917565 GYI917518:GYI917565 HIE917518:HIE917565 HSA917518:HSA917565 IBW917518:IBW917565 ILS917518:ILS917565 IVO917518:IVO917565 JFK917518:JFK917565 JPG917518:JPG917565 JZC917518:JZC917565 KIY917518:KIY917565 KSU917518:KSU917565 LCQ917518:LCQ917565 LMM917518:LMM917565 LWI917518:LWI917565 MGE917518:MGE917565 MQA917518:MQA917565 MZW917518:MZW917565 NJS917518:NJS917565 NTO917518:NTO917565 ODK917518:ODK917565 ONG917518:ONG917565 OXC917518:OXC917565 PGY917518:PGY917565 PQU917518:PQU917565 QAQ917518:QAQ917565 QKM917518:QKM917565 QUI917518:QUI917565 REE917518:REE917565 ROA917518:ROA917565 RXW917518:RXW917565 SHS917518:SHS917565 SRO917518:SRO917565 TBK917518:TBK917565 TLG917518:TLG917565 TVC917518:TVC917565 UEY917518:UEY917565 UOU917518:UOU917565 UYQ917518:UYQ917565 VIM917518:VIM917565 VSI917518:VSI917565 WCE917518:WCE917565 WMA917518:WMA917565 WVW917518:WVW917565 O983054:O983101 JK983054:JK983101 TG983054:TG983101 ADC983054:ADC983101 AMY983054:AMY983101 AWU983054:AWU983101 BGQ983054:BGQ983101 BQM983054:BQM983101 CAI983054:CAI983101 CKE983054:CKE983101 CUA983054:CUA983101 DDW983054:DDW983101 DNS983054:DNS983101 DXO983054:DXO983101 EHK983054:EHK983101 ERG983054:ERG983101 FBC983054:FBC983101 FKY983054:FKY983101 FUU983054:FUU983101 GEQ983054:GEQ983101 GOM983054:GOM983101 GYI983054:GYI983101 HIE983054:HIE983101 HSA983054:HSA983101 IBW983054:IBW983101 ILS983054:ILS983101 IVO983054:IVO983101 JFK983054:JFK983101 JPG983054:JPG983101 JZC983054:JZC983101 KIY983054:KIY983101 KSU983054:KSU983101 LCQ983054:LCQ983101 LMM983054:LMM983101 LWI983054:LWI983101 MGE983054:MGE983101 MQA983054:MQA983101 MZW983054:MZW983101 NJS983054:NJS983101 NTO983054:NTO983101 ODK983054:ODK983101 ONG983054:ONG983101 OXC983054:OXC983101 PGY983054:PGY983101 PQU983054:PQU983101 QAQ983054:QAQ983101 QKM983054:QKM983101 QUI983054:QUI983101 REE983054:REE983101 ROA983054:ROA983101 RXW983054:RXW983101 SHS983054:SHS983101 SRO983054:SRO983101 TBK983054:TBK983101 TLG983054:TLG983101 TVC983054:TVC983101 UEY983054:UEY983101 UOU983054:UOU983101 UYQ983054:UYQ983101 VIM983054:VIM983101 VSI983054:VSI983101 WCE983054:WCE983101 WMA983054:WMA983101 WVW983054:WVW983101 WWU983054:WWU983101 JN14:JN61 TJ14:TJ61 ADF14:ADF61 ANB14:ANB61 AWX14:AWX61 BGT14:BGT61 BQP14:BQP61 CAL14:CAL61 CKH14:CKH61 CUD14:CUD61 DDZ14:DDZ61 DNV14:DNV61 DXR14:DXR61 EHN14:EHN61 ERJ14:ERJ61 FBF14:FBF61 FLB14:FLB61 FUX14:FUX61 GET14:GET61 GOP14:GOP61 GYL14:GYL61 HIH14:HIH61 HSD14:HSD61 IBZ14:IBZ61 ILV14:ILV61 IVR14:IVR61 JFN14:JFN61 JPJ14:JPJ61 JZF14:JZF61 KJB14:KJB61 KSX14:KSX61 LCT14:LCT61 LMP14:LMP61 LWL14:LWL61 MGH14:MGH61 MQD14:MQD61 MZZ14:MZZ61 NJV14:NJV61 NTR14:NTR61 ODN14:ODN61 ONJ14:ONJ61 OXF14:OXF61 PHB14:PHB61 PQX14:PQX61 QAT14:QAT61 QKP14:QKP61 QUL14:QUL61 REH14:REH61 ROD14:ROD61 RXZ14:RXZ61 SHV14:SHV61 SRR14:SRR61 TBN14:TBN61 TLJ14:TLJ61 TVF14:TVF61 UFB14:UFB61 UOX14:UOX61 UYT14:UYT61 VIP14:VIP61 VSL14:VSL61 WCH14:WCH61 WMD14:WMD61 WVZ14:WVZ61 R65550:R65597 JN65550:JN65597 TJ65550:TJ65597 ADF65550:ADF65597 ANB65550:ANB65597 AWX65550:AWX65597 BGT65550:BGT65597 BQP65550:BQP65597 CAL65550:CAL65597 CKH65550:CKH65597 CUD65550:CUD65597 DDZ65550:DDZ65597 DNV65550:DNV65597 DXR65550:DXR65597 EHN65550:EHN65597 ERJ65550:ERJ65597 FBF65550:FBF65597 FLB65550:FLB65597 FUX65550:FUX65597 GET65550:GET65597 GOP65550:GOP65597 GYL65550:GYL65597 HIH65550:HIH65597 HSD65550:HSD65597 IBZ65550:IBZ65597 ILV65550:ILV65597 IVR65550:IVR65597 JFN65550:JFN65597 JPJ65550:JPJ65597 JZF65550:JZF65597 KJB65550:KJB65597 KSX65550:KSX65597 LCT65550:LCT65597 LMP65550:LMP65597 LWL65550:LWL65597 MGH65550:MGH65597 MQD65550:MQD65597 MZZ65550:MZZ65597 NJV65550:NJV65597 NTR65550:NTR65597 ODN65550:ODN65597 ONJ65550:ONJ65597 OXF65550:OXF65597 PHB65550:PHB65597 PQX65550:PQX65597 QAT65550:QAT65597 QKP65550:QKP65597 QUL65550:QUL65597 REH65550:REH65597 ROD65550:ROD65597 RXZ65550:RXZ65597 SHV65550:SHV65597 SRR65550:SRR65597 TBN65550:TBN65597 TLJ65550:TLJ65597 TVF65550:TVF65597 UFB65550:UFB65597 UOX65550:UOX65597 UYT65550:UYT65597 VIP65550:VIP65597 VSL65550:VSL65597 WCH65550:WCH65597 WMD65550:WMD65597 WVZ65550:WVZ65597 R131086:R131133 JN131086:JN131133 TJ131086:TJ131133 ADF131086:ADF131133 ANB131086:ANB131133 AWX131086:AWX131133 BGT131086:BGT131133 BQP131086:BQP131133 CAL131086:CAL131133 CKH131086:CKH131133 CUD131086:CUD131133 DDZ131086:DDZ131133 DNV131086:DNV131133 DXR131086:DXR131133 EHN131086:EHN131133 ERJ131086:ERJ131133 FBF131086:FBF131133 FLB131086:FLB131133 FUX131086:FUX131133 GET131086:GET131133 GOP131086:GOP131133 GYL131086:GYL131133 HIH131086:HIH131133 HSD131086:HSD131133 IBZ131086:IBZ131133 ILV131086:ILV131133 IVR131086:IVR131133 JFN131086:JFN131133 JPJ131086:JPJ131133 JZF131086:JZF131133 KJB131086:KJB131133 KSX131086:KSX131133 LCT131086:LCT131133 LMP131086:LMP131133 LWL131086:LWL131133 MGH131086:MGH131133 MQD131086:MQD131133 MZZ131086:MZZ131133 NJV131086:NJV131133 NTR131086:NTR131133 ODN131086:ODN131133 ONJ131086:ONJ131133 OXF131086:OXF131133 PHB131086:PHB131133 PQX131086:PQX131133 QAT131086:QAT131133 QKP131086:QKP131133 QUL131086:QUL131133 REH131086:REH131133 ROD131086:ROD131133 RXZ131086:RXZ131133 SHV131086:SHV131133 SRR131086:SRR131133 TBN131086:TBN131133 TLJ131086:TLJ131133 TVF131086:TVF131133 UFB131086:UFB131133 UOX131086:UOX131133 UYT131086:UYT131133 VIP131086:VIP131133 VSL131086:VSL131133 WCH131086:WCH131133 WMD131086:WMD131133 WVZ131086:WVZ131133 R196622:R196669 JN196622:JN196669 TJ196622:TJ196669 ADF196622:ADF196669 ANB196622:ANB196669 AWX196622:AWX196669 BGT196622:BGT196669 BQP196622:BQP196669 CAL196622:CAL196669 CKH196622:CKH196669 CUD196622:CUD196669 DDZ196622:DDZ196669 DNV196622:DNV196669 DXR196622:DXR196669 EHN196622:EHN196669 ERJ196622:ERJ196669 FBF196622:FBF196669 FLB196622:FLB196669 FUX196622:FUX196669 GET196622:GET196669 GOP196622:GOP196669 GYL196622:GYL196669 HIH196622:HIH196669 HSD196622:HSD196669 IBZ196622:IBZ196669 ILV196622:ILV196669 IVR196622:IVR196669 JFN196622:JFN196669 JPJ196622:JPJ196669 JZF196622:JZF196669 KJB196622:KJB196669 KSX196622:KSX196669 LCT196622:LCT196669 LMP196622:LMP196669 LWL196622:LWL196669 MGH196622:MGH196669 MQD196622:MQD196669 MZZ196622:MZZ196669 NJV196622:NJV196669 NTR196622:NTR196669 ODN196622:ODN196669 ONJ196622:ONJ196669 OXF196622:OXF196669 PHB196622:PHB196669 PQX196622:PQX196669 QAT196622:QAT196669 QKP196622:QKP196669 QUL196622:QUL196669 REH196622:REH196669 ROD196622:ROD196669 RXZ196622:RXZ196669 SHV196622:SHV196669 SRR196622:SRR196669 TBN196622:TBN196669 TLJ196622:TLJ196669 TVF196622:TVF196669 UFB196622:UFB196669 UOX196622:UOX196669 UYT196622:UYT196669 VIP196622:VIP196669 VSL196622:VSL196669 WCH196622:WCH196669 WMD196622:WMD196669 WVZ196622:WVZ196669 R262158:R262205 JN262158:JN262205 TJ262158:TJ262205 ADF262158:ADF262205 ANB262158:ANB262205 AWX262158:AWX262205 BGT262158:BGT262205 BQP262158:BQP262205 CAL262158:CAL262205 CKH262158:CKH262205 CUD262158:CUD262205 DDZ262158:DDZ262205 DNV262158:DNV262205 DXR262158:DXR262205 EHN262158:EHN262205 ERJ262158:ERJ262205 FBF262158:FBF262205 FLB262158:FLB262205 FUX262158:FUX262205 GET262158:GET262205 GOP262158:GOP262205 GYL262158:GYL262205 HIH262158:HIH262205 HSD262158:HSD262205 IBZ262158:IBZ262205 ILV262158:ILV262205 IVR262158:IVR262205 JFN262158:JFN262205 JPJ262158:JPJ262205 JZF262158:JZF262205 KJB262158:KJB262205 KSX262158:KSX262205 LCT262158:LCT262205 LMP262158:LMP262205 LWL262158:LWL262205 MGH262158:MGH262205 MQD262158:MQD262205 MZZ262158:MZZ262205 NJV262158:NJV262205 NTR262158:NTR262205 ODN262158:ODN262205 ONJ262158:ONJ262205 OXF262158:OXF262205 PHB262158:PHB262205 PQX262158:PQX262205 QAT262158:QAT262205 QKP262158:QKP262205 QUL262158:QUL262205 REH262158:REH262205 ROD262158:ROD262205 RXZ262158:RXZ262205 SHV262158:SHV262205 SRR262158:SRR262205 TBN262158:TBN262205 TLJ262158:TLJ262205 TVF262158:TVF262205 UFB262158:UFB262205 UOX262158:UOX262205 UYT262158:UYT262205 VIP262158:VIP262205 VSL262158:VSL262205 WCH262158:WCH262205 WMD262158:WMD262205 WVZ262158:WVZ262205 R327694:R327741 JN327694:JN327741 TJ327694:TJ327741 ADF327694:ADF327741 ANB327694:ANB327741 AWX327694:AWX327741 BGT327694:BGT327741 BQP327694:BQP327741 CAL327694:CAL327741 CKH327694:CKH327741 CUD327694:CUD327741 DDZ327694:DDZ327741 DNV327694:DNV327741 DXR327694:DXR327741 EHN327694:EHN327741 ERJ327694:ERJ327741 FBF327694:FBF327741 FLB327694:FLB327741 FUX327694:FUX327741 GET327694:GET327741 GOP327694:GOP327741 GYL327694:GYL327741 HIH327694:HIH327741 HSD327694:HSD327741 IBZ327694:IBZ327741 ILV327694:ILV327741 IVR327694:IVR327741 JFN327694:JFN327741 JPJ327694:JPJ327741 JZF327694:JZF327741 KJB327694:KJB327741 KSX327694:KSX327741 LCT327694:LCT327741 LMP327694:LMP327741 LWL327694:LWL327741 MGH327694:MGH327741 MQD327694:MQD327741 MZZ327694:MZZ327741 NJV327694:NJV327741 NTR327694:NTR327741 ODN327694:ODN327741 ONJ327694:ONJ327741 OXF327694:OXF327741 PHB327694:PHB327741 PQX327694:PQX327741 QAT327694:QAT327741 QKP327694:QKP327741 QUL327694:QUL327741 REH327694:REH327741 ROD327694:ROD327741 RXZ327694:RXZ327741 SHV327694:SHV327741 SRR327694:SRR327741 TBN327694:TBN327741 TLJ327694:TLJ327741 TVF327694:TVF327741 UFB327694:UFB327741 UOX327694:UOX327741 UYT327694:UYT327741 VIP327694:VIP327741 VSL327694:VSL327741 WCH327694:WCH327741 WMD327694:WMD327741 WVZ327694:WVZ327741 R393230:R393277 JN393230:JN393277 TJ393230:TJ393277 ADF393230:ADF393277 ANB393230:ANB393277 AWX393230:AWX393277 BGT393230:BGT393277 BQP393230:BQP393277 CAL393230:CAL393277 CKH393230:CKH393277 CUD393230:CUD393277 DDZ393230:DDZ393277 DNV393230:DNV393277 DXR393230:DXR393277 EHN393230:EHN393277 ERJ393230:ERJ393277 FBF393230:FBF393277 FLB393230:FLB393277 FUX393230:FUX393277 GET393230:GET393277 GOP393230:GOP393277 GYL393230:GYL393277 HIH393230:HIH393277 HSD393230:HSD393277 IBZ393230:IBZ393277 ILV393230:ILV393277 IVR393230:IVR393277 JFN393230:JFN393277 JPJ393230:JPJ393277 JZF393230:JZF393277 KJB393230:KJB393277 KSX393230:KSX393277 LCT393230:LCT393277 LMP393230:LMP393277 LWL393230:LWL393277 MGH393230:MGH393277 MQD393230:MQD393277 MZZ393230:MZZ393277 NJV393230:NJV393277 NTR393230:NTR393277 ODN393230:ODN393277 ONJ393230:ONJ393277 OXF393230:OXF393277 PHB393230:PHB393277 PQX393230:PQX393277 QAT393230:QAT393277 QKP393230:QKP393277 QUL393230:QUL393277 REH393230:REH393277 ROD393230:ROD393277 RXZ393230:RXZ393277 SHV393230:SHV393277 SRR393230:SRR393277 TBN393230:TBN393277 TLJ393230:TLJ393277 TVF393230:TVF393277 UFB393230:UFB393277 UOX393230:UOX393277 UYT393230:UYT393277 VIP393230:VIP393277 VSL393230:VSL393277 WCH393230:WCH393277 WMD393230:WMD393277 WVZ393230:WVZ393277 R458766:R458813 JN458766:JN458813 TJ458766:TJ458813 ADF458766:ADF458813 ANB458766:ANB458813 AWX458766:AWX458813 BGT458766:BGT458813 BQP458766:BQP458813 CAL458766:CAL458813 CKH458766:CKH458813 CUD458766:CUD458813 DDZ458766:DDZ458813 DNV458766:DNV458813 DXR458766:DXR458813 EHN458766:EHN458813 ERJ458766:ERJ458813 FBF458766:FBF458813 FLB458766:FLB458813 FUX458766:FUX458813 GET458766:GET458813 GOP458766:GOP458813 GYL458766:GYL458813 HIH458766:HIH458813 HSD458766:HSD458813 IBZ458766:IBZ458813 ILV458766:ILV458813 IVR458766:IVR458813 JFN458766:JFN458813 JPJ458766:JPJ458813 JZF458766:JZF458813 KJB458766:KJB458813 KSX458766:KSX458813 LCT458766:LCT458813 LMP458766:LMP458813 LWL458766:LWL458813 MGH458766:MGH458813 MQD458766:MQD458813 MZZ458766:MZZ458813 NJV458766:NJV458813 NTR458766:NTR458813 ODN458766:ODN458813 ONJ458766:ONJ458813 OXF458766:OXF458813 PHB458766:PHB458813 PQX458766:PQX458813 QAT458766:QAT458813 QKP458766:QKP458813 QUL458766:QUL458813 REH458766:REH458813 ROD458766:ROD458813 RXZ458766:RXZ458813 SHV458766:SHV458813 SRR458766:SRR458813 TBN458766:TBN458813 TLJ458766:TLJ458813 TVF458766:TVF458813 UFB458766:UFB458813 UOX458766:UOX458813 UYT458766:UYT458813 VIP458766:VIP458813 VSL458766:VSL458813 WCH458766:WCH458813 WMD458766:WMD458813 WVZ458766:WVZ458813 R524302:R524349 JN524302:JN524349 TJ524302:TJ524349 ADF524302:ADF524349 ANB524302:ANB524349 AWX524302:AWX524349 BGT524302:BGT524349 BQP524302:BQP524349 CAL524302:CAL524349 CKH524302:CKH524349 CUD524302:CUD524349 DDZ524302:DDZ524349 DNV524302:DNV524349 DXR524302:DXR524349 EHN524302:EHN524349 ERJ524302:ERJ524349 FBF524302:FBF524349 FLB524302:FLB524349 FUX524302:FUX524349 GET524302:GET524349 GOP524302:GOP524349 GYL524302:GYL524349 HIH524302:HIH524349 HSD524302:HSD524349 IBZ524302:IBZ524349 ILV524302:ILV524349 IVR524302:IVR524349 JFN524302:JFN524349 JPJ524302:JPJ524349 JZF524302:JZF524349 KJB524302:KJB524349 KSX524302:KSX524349 LCT524302:LCT524349 LMP524302:LMP524349 LWL524302:LWL524349 MGH524302:MGH524349 MQD524302:MQD524349 MZZ524302:MZZ524349 NJV524302:NJV524349 NTR524302:NTR524349 ODN524302:ODN524349 ONJ524302:ONJ524349 OXF524302:OXF524349 PHB524302:PHB524349 PQX524302:PQX524349 QAT524302:QAT524349 QKP524302:QKP524349 QUL524302:QUL524349 REH524302:REH524349 ROD524302:ROD524349 RXZ524302:RXZ524349 SHV524302:SHV524349 SRR524302:SRR524349 TBN524302:TBN524349 TLJ524302:TLJ524349 TVF524302:TVF524349 UFB524302:UFB524349 UOX524302:UOX524349 UYT524302:UYT524349 VIP524302:VIP524349 VSL524302:VSL524349 WCH524302:WCH524349 WMD524302:WMD524349 WVZ524302:WVZ524349 R589838:R589885 JN589838:JN589885 TJ589838:TJ589885 ADF589838:ADF589885 ANB589838:ANB589885 AWX589838:AWX589885 BGT589838:BGT589885 BQP589838:BQP589885 CAL589838:CAL589885 CKH589838:CKH589885 CUD589838:CUD589885 DDZ589838:DDZ589885 DNV589838:DNV589885 DXR589838:DXR589885 EHN589838:EHN589885 ERJ589838:ERJ589885 FBF589838:FBF589885 FLB589838:FLB589885 FUX589838:FUX589885 GET589838:GET589885 GOP589838:GOP589885 GYL589838:GYL589885 HIH589838:HIH589885 HSD589838:HSD589885 IBZ589838:IBZ589885 ILV589838:ILV589885 IVR589838:IVR589885 JFN589838:JFN589885 JPJ589838:JPJ589885 JZF589838:JZF589885 KJB589838:KJB589885 KSX589838:KSX589885 LCT589838:LCT589885 LMP589838:LMP589885 LWL589838:LWL589885 MGH589838:MGH589885 MQD589838:MQD589885 MZZ589838:MZZ589885 NJV589838:NJV589885 NTR589838:NTR589885 ODN589838:ODN589885 ONJ589838:ONJ589885 OXF589838:OXF589885 PHB589838:PHB589885 PQX589838:PQX589885 QAT589838:QAT589885 QKP589838:QKP589885 QUL589838:QUL589885 REH589838:REH589885 ROD589838:ROD589885 RXZ589838:RXZ589885 SHV589838:SHV589885 SRR589838:SRR589885 TBN589838:TBN589885 TLJ589838:TLJ589885 TVF589838:TVF589885 UFB589838:UFB589885 UOX589838:UOX589885 UYT589838:UYT589885 VIP589838:VIP589885 VSL589838:VSL589885 WCH589838:WCH589885 WMD589838:WMD589885 WVZ589838:WVZ589885 R655374:R655421 JN655374:JN655421 TJ655374:TJ655421 ADF655374:ADF655421 ANB655374:ANB655421 AWX655374:AWX655421 BGT655374:BGT655421 BQP655374:BQP655421 CAL655374:CAL655421 CKH655374:CKH655421 CUD655374:CUD655421 DDZ655374:DDZ655421 DNV655374:DNV655421 DXR655374:DXR655421 EHN655374:EHN655421 ERJ655374:ERJ655421 FBF655374:FBF655421 FLB655374:FLB655421 FUX655374:FUX655421 GET655374:GET655421 GOP655374:GOP655421 GYL655374:GYL655421 HIH655374:HIH655421 HSD655374:HSD655421 IBZ655374:IBZ655421 ILV655374:ILV655421 IVR655374:IVR655421 JFN655374:JFN655421 JPJ655374:JPJ655421 JZF655374:JZF655421 KJB655374:KJB655421 KSX655374:KSX655421 LCT655374:LCT655421 LMP655374:LMP655421 LWL655374:LWL655421 MGH655374:MGH655421 MQD655374:MQD655421 MZZ655374:MZZ655421 NJV655374:NJV655421 NTR655374:NTR655421 ODN655374:ODN655421 ONJ655374:ONJ655421 OXF655374:OXF655421 PHB655374:PHB655421 PQX655374:PQX655421 QAT655374:QAT655421 QKP655374:QKP655421 QUL655374:QUL655421 REH655374:REH655421 ROD655374:ROD655421 RXZ655374:RXZ655421 SHV655374:SHV655421 SRR655374:SRR655421 TBN655374:TBN655421 TLJ655374:TLJ655421 TVF655374:TVF655421 UFB655374:UFB655421 UOX655374:UOX655421 UYT655374:UYT655421 VIP655374:VIP655421 VSL655374:VSL655421 WCH655374:WCH655421 WMD655374:WMD655421 WVZ655374:WVZ655421 R720910:R720957 JN720910:JN720957 TJ720910:TJ720957 ADF720910:ADF720957 ANB720910:ANB720957 AWX720910:AWX720957 BGT720910:BGT720957 BQP720910:BQP720957 CAL720910:CAL720957 CKH720910:CKH720957 CUD720910:CUD720957 DDZ720910:DDZ720957 DNV720910:DNV720957 DXR720910:DXR720957 EHN720910:EHN720957 ERJ720910:ERJ720957 FBF720910:FBF720957 FLB720910:FLB720957 FUX720910:FUX720957 GET720910:GET720957 GOP720910:GOP720957 GYL720910:GYL720957 HIH720910:HIH720957 HSD720910:HSD720957 IBZ720910:IBZ720957 ILV720910:ILV720957 IVR720910:IVR720957 JFN720910:JFN720957 JPJ720910:JPJ720957 JZF720910:JZF720957 KJB720910:KJB720957 KSX720910:KSX720957 LCT720910:LCT720957 LMP720910:LMP720957 LWL720910:LWL720957 MGH720910:MGH720957 MQD720910:MQD720957 MZZ720910:MZZ720957 NJV720910:NJV720957 NTR720910:NTR720957 ODN720910:ODN720957 ONJ720910:ONJ720957 OXF720910:OXF720957 PHB720910:PHB720957 PQX720910:PQX720957 QAT720910:QAT720957 QKP720910:QKP720957 QUL720910:QUL720957 REH720910:REH720957 ROD720910:ROD720957 RXZ720910:RXZ720957 SHV720910:SHV720957 SRR720910:SRR720957 TBN720910:TBN720957 TLJ720910:TLJ720957 TVF720910:TVF720957 UFB720910:UFB720957 UOX720910:UOX720957 UYT720910:UYT720957 VIP720910:VIP720957 VSL720910:VSL720957 WCH720910:WCH720957 WMD720910:WMD720957 WVZ720910:WVZ720957 R786446:R786493 JN786446:JN786493 TJ786446:TJ786493 ADF786446:ADF786493 ANB786446:ANB786493 AWX786446:AWX786493 BGT786446:BGT786493 BQP786446:BQP786493 CAL786446:CAL786493 CKH786446:CKH786493 CUD786446:CUD786493 DDZ786446:DDZ786493 DNV786446:DNV786493 DXR786446:DXR786493 EHN786446:EHN786493 ERJ786446:ERJ786493 FBF786446:FBF786493 FLB786446:FLB786493 FUX786446:FUX786493 GET786446:GET786493 GOP786446:GOP786493 GYL786446:GYL786493 HIH786446:HIH786493 HSD786446:HSD786493 IBZ786446:IBZ786493 ILV786446:ILV786493 IVR786446:IVR786493 JFN786446:JFN786493 JPJ786446:JPJ786493 JZF786446:JZF786493 KJB786446:KJB786493 KSX786446:KSX786493 LCT786446:LCT786493 LMP786446:LMP786493 LWL786446:LWL786493 MGH786446:MGH786493 MQD786446:MQD786493 MZZ786446:MZZ786493 NJV786446:NJV786493 NTR786446:NTR786493 ODN786446:ODN786493 ONJ786446:ONJ786493 OXF786446:OXF786493 PHB786446:PHB786493 PQX786446:PQX786493 QAT786446:QAT786493 QKP786446:QKP786493 QUL786446:QUL786493 REH786446:REH786493 ROD786446:ROD786493 RXZ786446:RXZ786493 SHV786446:SHV786493 SRR786446:SRR786493 TBN786446:TBN786493 TLJ786446:TLJ786493 TVF786446:TVF786493 UFB786446:UFB786493 UOX786446:UOX786493 UYT786446:UYT786493 VIP786446:VIP786493 VSL786446:VSL786493 WCH786446:WCH786493 WMD786446:WMD786493 WVZ786446:WVZ786493 R851982:R852029 JN851982:JN852029 TJ851982:TJ852029 ADF851982:ADF852029 ANB851982:ANB852029 AWX851982:AWX852029 BGT851982:BGT852029 BQP851982:BQP852029 CAL851982:CAL852029 CKH851982:CKH852029 CUD851982:CUD852029 DDZ851982:DDZ852029 DNV851982:DNV852029 DXR851982:DXR852029 EHN851982:EHN852029 ERJ851982:ERJ852029 FBF851982:FBF852029 FLB851982:FLB852029 FUX851982:FUX852029 GET851982:GET852029 GOP851982:GOP852029 GYL851982:GYL852029 HIH851982:HIH852029 HSD851982:HSD852029 IBZ851982:IBZ852029 ILV851982:ILV852029 IVR851982:IVR852029 JFN851982:JFN852029 JPJ851982:JPJ852029 JZF851982:JZF852029 KJB851982:KJB852029 KSX851982:KSX852029 LCT851982:LCT852029 LMP851982:LMP852029 LWL851982:LWL852029 MGH851982:MGH852029 MQD851982:MQD852029 MZZ851982:MZZ852029 NJV851982:NJV852029 NTR851982:NTR852029 ODN851982:ODN852029 ONJ851982:ONJ852029 OXF851982:OXF852029 PHB851982:PHB852029 PQX851982:PQX852029 QAT851982:QAT852029 QKP851982:QKP852029 QUL851982:QUL852029 REH851982:REH852029 ROD851982:ROD852029 RXZ851982:RXZ852029 SHV851982:SHV852029 SRR851982:SRR852029 TBN851982:TBN852029 TLJ851982:TLJ852029 TVF851982:TVF852029 UFB851982:UFB852029 UOX851982:UOX852029 UYT851982:UYT852029 VIP851982:VIP852029 VSL851982:VSL852029 WCH851982:WCH852029 WMD851982:WMD852029 WVZ851982:WVZ852029 R917518:R917565 JN917518:JN917565 TJ917518:TJ917565 ADF917518:ADF917565 ANB917518:ANB917565 AWX917518:AWX917565 BGT917518:BGT917565 BQP917518:BQP917565 CAL917518:CAL917565 CKH917518:CKH917565 CUD917518:CUD917565 DDZ917518:DDZ917565 DNV917518:DNV917565 DXR917518:DXR917565 EHN917518:EHN917565 ERJ917518:ERJ917565 FBF917518:FBF917565 FLB917518:FLB917565 FUX917518:FUX917565 GET917518:GET917565 GOP917518:GOP917565 GYL917518:GYL917565 HIH917518:HIH917565 HSD917518:HSD917565 IBZ917518:IBZ917565 ILV917518:ILV917565 IVR917518:IVR917565 JFN917518:JFN917565 JPJ917518:JPJ917565 JZF917518:JZF917565 KJB917518:KJB917565 KSX917518:KSX917565 LCT917518:LCT917565 LMP917518:LMP917565 LWL917518:LWL917565 MGH917518:MGH917565 MQD917518:MQD917565 MZZ917518:MZZ917565 NJV917518:NJV917565 NTR917518:NTR917565 ODN917518:ODN917565 ONJ917518:ONJ917565 OXF917518:OXF917565 PHB917518:PHB917565 PQX917518:PQX917565 QAT917518:QAT917565 QKP917518:QKP917565 QUL917518:QUL917565 REH917518:REH917565 ROD917518:ROD917565 RXZ917518:RXZ917565 SHV917518:SHV917565 SRR917518:SRR917565 TBN917518:TBN917565 TLJ917518:TLJ917565 TVF917518:TVF917565 UFB917518:UFB917565 UOX917518:UOX917565 UYT917518:UYT917565 VIP917518:VIP917565 VSL917518:VSL917565 WCH917518:WCH917565 WMD917518:WMD917565 WVZ917518:WVZ917565 R983054:R983101 JN983054:JN983101 TJ983054:TJ983101 ADF983054:ADF983101 ANB983054:ANB983101 AWX983054:AWX983101 BGT983054:BGT983101 BQP983054:BQP983101 CAL983054:CAL983101 CKH983054:CKH983101 CUD983054:CUD983101 DDZ983054:DDZ983101 DNV983054:DNV983101 DXR983054:DXR983101 EHN983054:EHN983101 ERJ983054:ERJ983101 FBF983054:FBF983101 FLB983054:FLB983101 FUX983054:FUX983101 GET983054:GET983101 GOP983054:GOP983101 GYL983054:GYL983101 HIH983054:HIH983101 HSD983054:HSD983101 IBZ983054:IBZ983101 ILV983054:ILV983101 IVR983054:IVR983101 JFN983054:JFN983101 JPJ983054:JPJ983101 JZF983054:JZF983101 KJB983054:KJB983101 KSX983054:KSX983101 LCT983054:LCT983101 LMP983054:LMP983101 LWL983054:LWL983101 MGH983054:MGH983101 MQD983054:MQD983101 MZZ983054:MZZ983101 NJV983054:NJV983101 NTR983054:NTR983101 ODN983054:ODN983101 ONJ983054:ONJ983101 OXF983054:OXF983101 PHB983054:PHB983101 PQX983054:PQX983101 QAT983054:QAT983101 QKP983054:QKP983101 QUL983054:QUL983101 REH983054:REH983101 ROD983054:ROD983101 RXZ983054:RXZ983101 SHV983054:SHV983101 SRR983054:SRR983101 TBN983054:TBN983101 TLJ983054:TLJ983101 TVF983054:TVF983101 UFB983054:UFB983101 UOX983054:UOX983101 UYT983054:UYT983101 VIP983054:VIP983101 VSL983054:VSL983101 WCH983054:WCH983101 WMD983054:WMD983101 WVZ983054:WVZ983101 VJK983054:VJK983101 JQ14:JQ61 TM14:TM61 ADI14:ADI61 ANE14:ANE61 AXA14:AXA61 BGW14:BGW61 BQS14:BQS61 CAO14:CAO61 CKK14:CKK61 CUG14:CUG61 DEC14:DEC61 DNY14:DNY61 DXU14:DXU61 EHQ14:EHQ61 ERM14:ERM61 FBI14:FBI61 FLE14:FLE61 FVA14:FVA61 GEW14:GEW61 GOS14:GOS61 GYO14:GYO61 HIK14:HIK61 HSG14:HSG61 ICC14:ICC61 ILY14:ILY61 IVU14:IVU61 JFQ14:JFQ61 JPM14:JPM61 JZI14:JZI61 KJE14:KJE61 KTA14:KTA61 LCW14:LCW61 LMS14:LMS61 LWO14:LWO61 MGK14:MGK61 MQG14:MQG61 NAC14:NAC61 NJY14:NJY61 NTU14:NTU61 ODQ14:ODQ61 ONM14:ONM61 OXI14:OXI61 PHE14:PHE61 PRA14:PRA61 QAW14:QAW61 QKS14:QKS61 QUO14:QUO61 REK14:REK61 ROG14:ROG61 RYC14:RYC61 SHY14:SHY61 SRU14:SRU61 TBQ14:TBQ61 TLM14:TLM61 TVI14:TVI61 UFE14:UFE61 UPA14:UPA61 UYW14:UYW61 VIS14:VIS61 VSO14:VSO61 WCK14:WCK61 WMG14:WMG61 WWC14:WWC61 U65550:U65597 JQ65550:JQ65597 TM65550:TM65597 ADI65550:ADI65597 ANE65550:ANE65597 AXA65550:AXA65597 BGW65550:BGW65597 BQS65550:BQS65597 CAO65550:CAO65597 CKK65550:CKK65597 CUG65550:CUG65597 DEC65550:DEC65597 DNY65550:DNY65597 DXU65550:DXU65597 EHQ65550:EHQ65597 ERM65550:ERM65597 FBI65550:FBI65597 FLE65550:FLE65597 FVA65550:FVA65597 GEW65550:GEW65597 GOS65550:GOS65597 GYO65550:GYO65597 HIK65550:HIK65597 HSG65550:HSG65597 ICC65550:ICC65597 ILY65550:ILY65597 IVU65550:IVU65597 JFQ65550:JFQ65597 JPM65550:JPM65597 JZI65550:JZI65597 KJE65550:KJE65597 KTA65550:KTA65597 LCW65550:LCW65597 LMS65550:LMS65597 LWO65550:LWO65597 MGK65550:MGK65597 MQG65550:MQG65597 NAC65550:NAC65597 NJY65550:NJY65597 NTU65550:NTU65597 ODQ65550:ODQ65597 ONM65550:ONM65597 OXI65550:OXI65597 PHE65550:PHE65597 PRA65550:PRA65597 QAW65550:QAW65597 QKS65550:QKS65597 QUO65550:QUO65597 REK65550:REK65597 ROG65550:ROG65597 RYC65550:RYC65597 SHY65550:SHY65597 SRU65550:SRU65597 TBQ65550:TBQ65597 TLM65550:TLM65597 TVI65550:TVI65597 UFE65550:UFE65597 UPA65550:UPA65597 UYW65550:UYW65597 VIS65550:VIS65597 VSO65550:VSO65597 WCK65550:WCK65597 WMG65550:WMG65597 WWC65550:WWC65597 U131086:U131133 JQ131086:JQ131133 TM131086:TM131133 ADI131086:ADI131133 ANE131086:ANE131133 AXA131086:AXA131133 BGW131086:BGW131133 BQS131086:BQS131133 CAO131086:CAO131133 CKK131086:CKK131133 CUG131086:CUG131133 DEC131086:DEC131133 DNY131086:DNY131133 DXU131086:DXU131133 EHQ131086:EHQ131133 ERM131086:ERM131133 FBI131086:FBI131133 FLE131086:FLE131133 FVA131086:FVA131133 GEW131086:GEW131133 GOS131086:GOS131133 GYO131086:GYO131133 HIK131086:HIK131133 HSG131086:HSG131133 ICC131086:ICC131133 ILY131086:ILY131133 IVU131086:IVU131133 JFQ131086:JFQ131133 JPM131086:JPM131133 JZI131086:JZI131133 KJE131086:KJE131133 KTA131086:KTA131133 LCW131086:LCW131133 LMS131086:LMS131133 LWO131086:LWO131133 MGK131086:MGK131133 MQG131086:MQG131133 NAC131086:NAC131133 NJY131086:NJY131133 NTU131086:NTU131133 ODQ131086:ODQ131133 ONM131086:ONM131133 OXI131086:OXI131133 PHE131086:PHE131133 PRA131086:PRA131133 QAW131086:QAW131133 QKS131086:QKS131133 QUO131086:QUO131133 REK131086:REK131133 ROG131086:ROG131133 RYC131086:RYC131133 SHY131086:SHY131133 SRU131086:SRU131133 TBQ131086:TBQ131133 TLM131086:TLM131133 TVI131086:TVI131133 UFE131086:UFE131133 UPA131086:UPA131133 UYW131086:UYW131133 VIS131086:VIS131133 VSO131086:VSO131133 WCK131086:WCK131133 WMG131086:WMG131133 WWC131086:WWC131133 U196622:U196669 JQ196622:JQ196669 TM196622:TM196669 ADI196622:ADI196669 ANE196622:ANE196669 AXA196622:AXA196669 BGW196622:BGW196669 BQS196622:BQS196669 CAO196622:CAO196669 CKK196622:CKK196669 CUG196622:CUG196669 DEC196622:DEC196669 DNY196622:DNY196669 DXU196622:DXU196669 EHQ196622:EHQ196669 ERM196622:ERM196669 FBI196622:FBI196669 FLE196622:FLE196669 FVA196622:FVA196669 GEW196622:GEW196669 GOS196622:GOS196669 GYO196622:GYO196669 HIK196622:HIK196669 HSG196622:HSG196669 ICC196622:ICC196669 ILY196622:ILY196669 IVU196622:IVU196669 JFQ196622:JFQ196669 JPM196622:JPM196669 JZI196622:JZI196669 KJE196622:KJE196669 KTA196622:KTA196669 LCW196622:LCW196669 LMS196622:LMS196669 LWO196622:LWO196669 MGK196622:MGK196669 MQG196622:MQG196669 NAC196622:NAC196669 NJY196622:NJY196669 NTU196622:NTU196669 ODQ196622:ODQ196669 ONM196622:ONM196669 OXI196622:OXI196669 PHE196622:PHE196669 PRA196622:PRA196669 QAW196622:QAW196669 QKS196622:QKS196669 QUO196622:QUO196669 REK196622:REK196669 ROG196622:ROG196669 RYC196622:RYC196669 SHY196622:SHY196669 SRU196622:SRU196669 TBQ196622:TBQ196669 TLM196622:TLM196669 TVI196622:TVI196669 UFE196622:UFE196669 UPA196622:UPA196669 UYW196622:UYW196669 VIS196622:VIS196669 VSO196622:VSO196669 WCK196622:WCK196669 WMG196622:WMG196669 WWC196622:WWC196669 U262158:U262205 JQ262158:JQ262205 TM262158:TM262205 ADI262158:ADI262205 ANE262158:ANE262205 AXA262158:AXA262205 BGW262158:BGW262205 BQS262158:BQS262205 CAO262158:CAO262205 CKK262158:CKK262205 CUG262158:CUG262205 DEC262158:DEC262205 DNY262158:DNY262205 DXU262158:DXU262205 EHQ262158:EHQ262205 ERM262158:ERM262205 FBI262158:FBI262205 FLE262158:FLE262205 FVA262158:FVA262205 GEW262158:GEW262205 GOS262158:GOS262205 GYO262158:GYO262205 HIK262158:HIK262205 HSG262158:HSG262205 ICC262158:ICC262205 ILY262158:ILY262205 IVU262158:IVU262205 JFQ262158:JFQ262205 JPM262158:JPM262205 JZI262158:JZI262205 KJE262158:KJE262205 KTA262158:KTA262205 LCW262158:LCW262205 LMS262158:LMS262205 LWO262158:LWO262205 MGK262158:MGK262205 MQG262158:MQG262205 NAC262158:NAC262205 NJY262158:NJY262205 NTU262158:NTU262205 ODQ262158:ODQ262205 ONM262158:ONM262205 OXI262158:OXI262205 PHE262158:PHE262205 PRA262158:PRA262205 QAW262158:QAW262205 QKS262158:QKS262205 QUO262158:QUO262205 REK262158:REK262205 ROG262158:ROG262205 RYC262158:RYC262205 SHY262158:SHY262205 SRU262158:SRU262205 TBQ262158:TBQ262205 TLM262158:TLM262205 TVI262158:TVI262205 UFE262158:UFE262205 UPA262158:UPA262205 UYW262158:UYW262205 VIS262158:VIS262205 VSO262158:VSO262205 WCK262158:WCK262205 WMG262158:WMG262205 WWC262158:WWC262205 U327694:U327741 JQ327694:JQ327741 TM327694:TM327741 ADI327694:ADI327741 ANE327694:ANE327741 AXA327694:AXA327741 BGW327694:BGW327741 BQS327694:BQS327741 CAO327694:CAO327741 CKK327694:CKK327741 CUG327694:CUG327741 DEC327694:DEC327741 DNY327694:DNY327741 DXU327694:DXU327741 EHQ327694:EHQ327741 ERM327694:ERM327741 FBI327694:FBI327741 FLE327694:FLE327741 FVA327694:FVA327741 GEW327694:GEW327741 GOS327694:GOS327741 GYO327694:GYO327741 HIK327694:HIK327741 HSG327694:HSG327741 ICC327694:ICC327741 ILY327694:ILY327741 IVU327694:IVU327741 JFQ327694:JFQ327741 JPM327694:JPM327741 JZI327694:JZI327741 KJE327694:KJE327741 KTA327694:KTA327741 LCW327694:LCW327741 LMS327694:LMS327741 LWO327694:LWO327741 MGK327694:MGK327741 MQG327694:MQG327741 NAC327694:NAC327741 NJY327694:NJY327741 NTU327694:NTU327741 ODQ327694:ODQ327741 ONM327694:ONM327741 OXI327694:OXI327741 PHE327694:PHE327741 PRA327694:PRA327741 QAW327694:QAW327741 QKS327694:QKS327741 QUO327694:QUO327741 REK327694:REK327741 ROG327694:ROG327741 RYC327694:RYC327741 SHY327694:SHY327741 SRU327694:SRU327741 TBQ327694:TBQ327741 TLM327694:TLM327741 TVI327694:TVI327741 UFE327694:UFE327741 UPA327694:UPA327741 UYW327694:UYW327741 VIS327694:VIS327741 VSO327694:VSO327741 WCK327694:WCK327741 WMG327694:WMG327741 WWC327694:WWC327741 U393230:U393277 JQ393230:JQ393277 TM393230:TM393277 ADI393230:ADI393277 ANE393230:ANE393277 AXA393230:AXA393277 BGW393230:BGW393277 BQS393230:BQS393277 CAO393230:CAO393277 CKK393230:CKK393277 CUG393230:CUG393277 DEC393230:DEC393277 DNY393230:DNY393277 DXU393230:DXU393277 EHQ393230:EHQ393277 ERM393230:ERM393277 FBI393230:FBI393277 FLE393230:FLE393277 FVA393230:FVA393277 GEW393230:GEW393277 GOS393230:GOS393277 GYO393230:GYO393277 HIK393230:HIK393277 HSG393230:HSG393277 ICC393230:ICC393277 ILY393230:ILY393277 IVU393230:IVU393277 JFQ393230:JFQ393277 JPM393230:JPM393277 JZI393230:JZI393277 KJE393230:KJE393277 KTA393230:KTA393277 LCW393230:LCW393277 LMS393230:LMS393277 LWO393230:LWO393277 MGK393230:MGK393277 MQG393230:MQG393277 NAC393230:NAC393277 NJY393230:NJY393277 NTU393230:NTU393277 ODQ393230:ODQ393277 ONM393230:ONM393277 OXI393230:OXI393277 PHE393230:PHE393277 PRA393230:PRA393277 QAW393230:QAW393277 QKS393230:QKS393277 QUO393230:QUO393277 REK393230:REK393277 ROG393230:ROG393277 RYC393230:RYC393277 SHY393230:SHY393277 SRU393230:SRU393277 TBQ393230:TBQ393277 TLM393230:TLM393277 TVI393230:TVI393277 UFE393230:UFE393277 UPA393230:UPA393277 UYW393230:UYW393277 VIS393230:VIS393277 VSO393230:VSO393277 WCK393230:WCK393277 WMG393230:WMG393277 WWC393230:WWC393277 U458766:U458813 JQ458766:JQ458813 TM458766:TM458813 ADI458766:ADI458813 ANE458766:ANE458813 AXA458766:AXA458813 BGW458766:BGW458813 BQS458766:BQS458813 CAO458766:CAO458813 CKK458766:CKK458813 CUG458766:CUG458813 DEC458766:DEC458813 DNY458766:DNY458813 DXU458766:DXU458813 EHQ458766:EHQ458813 ERM458766:ERM458813 FBI458766:FBI458813 FLE458766:FLE458813 FVA458766:FVA458813 GEW458766:GEW458813 GOS458766:GOS458813 GYO458766:GYO458813 HIK458766:HIK458813 HSG458766:HSG458813 ICC458766:ICC458813 ILY458766:ILY458813 IVU458766:IVU458813 JFQ458766:JFQ458813 JPM458766:JPM458813 JZI458766:JZI458813 KJE458766:KJE458813 KTA458766:KTA458813 LCW458766:LCW458813 LMS458766:LMS458813 LWO458766:LWO458813 MGK458766:MGK458813 MQG458766:MQG458813 NAC458766:NAC458813 NJY458766:NJY458813 NTU458766:NTU458813 ODQ458766:ODQ458813 ONM458766:ONM458813 OXI458766:OXI458813 PHE458766:PHE458813 PRA458766:PRA458813 QAW458766:QAW458813 QKS458766:QKS458813 QUO458766:QUO458813 REK458766:REK458813 ROG458766:ROG458813 RYC458766:RYC458813 SHY458766:SHY458813 SRU458766:SRU458813 TBQ458766:TBQ458813 TLM458766:TLM458813 TVI458766:TVI458813 UFE458766:UFE458813 UPA458766:UPA458813 UYW458766:UYW458813 VIS458766:VIS458813 VSO458766:VSO458813 WCK458766:WCK458813 WMG458766:WMG458813 WWC458766:WWC458813 U524302:U524349 JQ524302:JQ524349 TM524302:TM524349 ADI524302:ADI524349 ANE524302:ANE524349 AXA524302:AXA524349 BGW524302:BGW524349 BQS524302:BQS524349 CAO524302:CAO524349 CKK524302:CKK524349 CUG524302:CUG524349 DEC524302:DEC524349 DNY524302:DNY524349 DXU524302:DXU524349 EHQ524302:EHQ524349 ERM524302:ERM524349 FBI524302:FBI524349 FLE524302:FLE524349 FVA524302:FVA524349 GEW524302:GEW524349 GOS524302:GOS524349 GYO524302:GYO524349 HIK524302:HIK524349 HSG524302:HSG524349 ICC524302:ICC524349 ILY524302:ILY524349 IVU524302:IVU524349 JFQ524302:JFQ524349 JPM524302:JPM524349 JZI524302:JZI524349 KJE524302:KJE524349 KTA524302:KTA524349 LCW524302:LCW524349 LMS524302:LMS524349 LWO524302:LWO524349 MGK524302:MGK524349 MQG524302:MQG524349 NAC524302:NAC524349 NJY524302:NJY524349 NTU524302:NTU524349 ODQ524302:ODQ524349 ONM524302:ONM524349 OXI524302:OXI524349 PHE524302:PHE524349 PRA524302:PRA524349 QAW524302:QAW524349 QKS524302:QKS524349 QUO524302:QUO524349 REK524302:REK524349 ROG524302:ROG524349 RYC524302:RYC524349 SHY524302:SHY524349 SRU524302:SRU524349 TBQ524302:TBQ524349 TLM524302:TLM524349 TVI524302:TVI524349 UFE524302:UFE524349 UPA524302:UPA524349 UYW524302:UYW524349 VIS524302:VIS524349 VSO524302:VSO524349 WCK524302:WCK524349 WMG524302:WMG524349 WWC524302:WWC524349 U589838:U589885 JQ589838:JQ589885 TM589838:TM589885 ADI589838:ADI589885 ANE589838:ANE589885 AXA589838:AXA589885 BGW589838:BGW589885 BQS589838:BQS589885 CAO589838:CAO589885 CKK589838:CKK589885 CUG589838:CUG589885 DEC589838:DEC589885 DNY589838:DNY589885 DXU589838:DXU589885 EHQ589838:EHQ589885 ERM589838:ERM589885 FBI589838:FBI589885 FLE589838:FLE589885 FVA589838:FVA589885 GEW589838:GEW589885 GOS589838:GOS589885 GYO589838:GYO589885 HIK589838:HIK589885 HSG589838:HSG589885 ICC589838:ICC589885 ILY589838:ILY589885 IVU589838:IVU589885 JFQ589838:JFQ589885 JPM589838:JPM589885 JZI589838:JZI589885 KJE589838:KJE589885 KTA589838:KTA589885 LCW589838:LCW589885 LMS589838:LMS589885 LWO589838:LWO589885 MGK589838:MGK589885 MQG589838:MQG589885 NAC589838:NAC589885 NJY589838:NJY589885 NTU589838:NTU589885 ODQ589838:ODQ589885 ONM589838:ONM589885 OXI589838:OXI589885 PHE589838:PHE589885 PRA589838:PRA589885 QAW589838:QAW589885 QKS589838:QKS589885 QUO589838:QUO589885 REK589838:REK589885 ROG589838:ROG589885 RYC589838:RYC589885 SHY589838:SHY589885 SRU589838:SRU589885 TBQ589838:TBQ589885 TLM589838:TLM589885 TVI589838:TVI589885 UFE589838:UFE589885 UPA589838:UPA589885 UYW589838:UYW589885 VIS589838:VIS589885 VSO589838:VSO589885 WCK589838:WCK589885 WMG589838:WMG589885 WWC589838:WWC589885 U655374:U655421 JQ655374:JQ655421 TM655374:TM655421 ADI655374:ADI655421 ANE655374:ANE655421 AXA655374:AXA655421 BGW655374:BGW655421 BQS655374:BQS655421 CAO655374:CAO655421 CKK655374:CKK655421 CUG655374:CUG655421 DEC655374:DEC655421 DNY655374:DNY655421 DXU655374:DXU655421 EHQ655374:EHQ655421 ERM655374:ERM655421 FBI655374:FBI655421 FLE655374:FLE655421 FVA655374:FVA655421 GEW655374:GEW655421 GOS655374:GOS655421 GYO655374:GYO655421 HIK655374:HIK655421 HSG655374:HSG655421 ICC655374:ICC655421 ILY655374:ILY655421 IVU655374:IVU655421 JFQ655374:JFQ655421 JPM655374:JPM655421 JZI655374:JZI655421 KJE655374:KJE655421 KTA655374:KTA655421 LCW655374:LCW655421 LMS655374:LMS655421 LWO655374:LWO655421 MGK655374:MGK655421 MQG655374:MQG655421 NAC655374:NAC655421 NJY655374:NJY655421 NTU655374:NTU655421 ODQ655374:ODQ655421 ONM655374:ONM655421 OXI655374:OXI655421 PHE655374:PHE655421 PRA655374:PRA655421 QAW655374:QAW655421 QKS655374:QKS655421 QUO655374:QUO655421 REK655374:REK655421 ROG655374:ROG655421 RYC655374:RYC655421 SHY655374:SHY655421 SRU655374:SRU655421 TBQ655374:TBQ655421 TLM655374:TLM655421 TVI655374:TVI655421 UFE655374:UFE655421 UPA655374:UPA655421 UYW655374:UYW655421 VIS655374:VIS655421 VSO655374:VSO655421 WCK655374:WCK655421 WMG655374:WMG655421 WWC655374:WWC655421 U720910:U720957 JQ720910:JQ720957 TM720910:TM720957 ADI720910:ADI720957 ANE720910:ANE720957 AXA720910:AXA720957 BGW720910:BGW720957 BQS720910:BQS720957 CAO720910:CAO720957 CKK720910:CKK720957 CUG720910:CUG720957 DEC720910:DEC720957 DNY720910:DNY720957 DXU720910:DXU720957 EHQ720910:EHQ720957 ERM720910:ERM720957 FBI720910:FBI720957 FLE720910:FLE720957 FVA720910:FVA720957 GEW720910:GEW720957 GOS720910:GOS720957 GYO720910:GYO720957 HIK720910:HIK720957 HSG720910:HSG720957 ICC720910:ICC720957 ILY720910:ILY720957 IVU720910:IVU720957 JFQ720910:JFQ720957 JPM720910:JPM720957 JZI720910:JZI720957 KJE720910:KJE720957 KTA720910:KTA720957 LCW720910:LCW720957 LMS720910:LMS720957 LWO720910:LWO720957 MGK720910:MGK720957 MQG720910:MQG720957 NAC720910:NAC720957 NJY720910:NJY720957 NTU720910:NTU720957 ODQ720910:ODQ720957 ONM720910:ONM720957 OXI720910:OXI720957 PHE720910:PHE720957 PRA720910:PRA720957 QAW720910:QAW720957 QKS720910:QKS720957 QUO720910:QUO720957 REK720910:REK720957 ROG720910:ROG720957 RYC720910:RYC720957 SHY720910:SHY720957 SRU720910:SRU720957 TBQ720910:TBQ720957 TLM720910:TLM720957 TVI720910:TVI720957 UFE720910:UFE720957 UPA720910:UPA720957 UYW720910:UYW720957 VIS720910:VIS720957 VSO720910:VSO720957 WCK720910:WCK720957 WMG720910:WMG720957 WWC720910:WWC720957 U786446:U786493 JQ786446:JQ786493 TM786446:TM786493 ADI786446:ADI786493 ANE786446:ANE786493 AXA786446:AXA786493 BGW786446:BGW786493 BQS786446:BQS786493 CAO786446:CAO786493 CKK786446:CKK786493 CUG786446:CUG786493 DEC786446:DEC786493 DNY786446:DNY786493 DXU786446:DXU786493 EHQ786446:EHQ786493 ERM786446:ERM786493 FBI786446:FBI786493 FLE786446:FLE786493 FVA786446:FVA786493 GEW786446:GEW786493 GOS786446:GOS786493 GYO786446:GYO786493 HIK786446:HIK786493 HSG786446:HSG786493 ICC786446:ICC786493 ILY786446:ILY786493 IVU786446:IVU786493 JFQ786446:JFQ786493 JPM786446:JPM786493 JZI786446:JZI786493 KJE786446:KJE786493 KTA786446:KTA786493 LCW786446:LCW786493 LMS786446:LMS786493 LWO786446:LWO786493 MGK786446:MGK786493 MQG786446:MQG786493 NAC786446:NAC786493 NJY786446:NJY786493 NTU786446:NTU786493 ODQ786446:ODQ786493 ONM786446:ONM786493 OXI786446:OXI786493 PHE786446:PHE786493 PRA786446:PRA786493 QAW786446:QAW786493 QKS786446:QKS786493 QUO786446:QUO786493 REK786446:REK786493 ROG786446:ROG786493 RYC786446:RYC786493 SHY786446:SHY786493 SRU786446:SRU786493 TBQ786446:TBQ786493 TLM786446:TLM786493 TVI786446:TVI786493 UFE786446:UFE786493 UPA786446:UPA786493 UYW786446:UYW786493 VIS786446:VIS786493 VSO786446:VSO786493 WCK786446:WCK786493 WMG786446:WMG786493 WWC786446:WWC786493 U851982:U852029 JQ851982:JQ852029 TM851982:TM852029 ADI851982:ADI852029 ANE851982:ANE852029 AXA851982:AXA852029 BGW851982:BGW852029 BQS851982:BQS852029 CAO851982:CAO852029 CKK851982:CKK852029 CUG851982:CUG852029 DEC851982:DEC852029 DNY851982:DNY852029 DXU851982:DXU852029 EHQ851982:EHQ852029 ERM851982:ERM852029 FBI851982:FBI852029 FLE851982:FLE852029 FVA851982:FVA852029 GEW851982:GEW852029 GOS851982:GOS852029 GYO851982:GYO852029 HIK851982:HIK852029 HSG851982:HSG852029 ICC851982:ICC852029 ILY851982:ILY852029 IVU851982:IVU852029 JFQ851982:JFQ852029 JPM851982:JPM852029 JZI851982:JZI852029 KJE851982:KJE852029 KTA851982:KTA852029 LCW851982:LCW852029 LMS851982:LMS852029 LWO851982:LWO852029 MGK851982:MGK852029 MQG851982:MQG852029 NAC851982:NAC852029 NJY851982:NJY852029 NTU851982:NTU852029 ODQ851982:ODQ852029 ONM851982:ONM852029 OXI851982:OXI852029 PHE851982:PHE852029 PRA851982:PRA852029 QAW851982:QAW852029 QKS851982:QKS852029 QUO851982:QUO852029 REK851982:REK852029 ROG851982:ROG852029 RYC851982:RYC852029 SHY851982:SHY852029 SRU851982:SRU852029 TBQ851982:TBQ852029 TLM851982:TLM852029 TVI851982:TVI852029 UFE851982:UFE852029 UPA851982:UPA852029 UYW851982:UYW852029 VIS851982:VIS852029 VSO851982:VSO852029 WCK851982:WCK852029 WMG851982:WMG852029 WWC851982:WWC852029 U917518:U917565 JQ917518:JQ917565 TM917518:TM917565 ADI917518:ADI917565 ANE917518:ANE917565 AXA917518:AXA917565 BGW917518:BGW917565 BQS917518:BQS917565 CAO917518:CAO917565 CKK917518:CKK917565 CUG917518:CUG917565 DEC917518:DEC917565 DNY917518:DNY917565 DXU917518:DXU917565 EHQ917518:EHQ917565 ERM917518:ERM917565 FBI917518:FBI917565 FLE917518:FLE917565 FVA917518:FVA917565 GEW917518:GEW917565 GOS917518:GOS917565 GYO917518:GYO917565 HIK917518:HIK917565 HSG917518:HSG917565 ICC917518:ICC917565 ILY917518:ILY917565 IVU917518:IVU917565 JFQ917518:JFQ917565 JPM917518:JPM917565 JZI917518:JZI917565 KJE917518:KJE917565 KTA917518:KTA917565 LCW917518:LCW917565 LMS917518:LMS917565 LWO917518:LWO917565 MGK917518:MGK917565 MQG917518:MQG917565 NAC917518:NAC917565 NJY917518:NJY917565 NTU917518:NTU917565 ODQ917518:ODQ917565 ONM917518:ONM917565 OXI917518:OXI917565 PHE917518:PHE917565 PRA917518:PRA917565 QAW917518:QAW917565 QKS917518:QKS917565 QUO917518:QUO917565 REK917518:REK917565 ROG917518:ROG917565 RYC917518:RYC917565 SHY917518:SHY917565 SRU917518:SRU917565 TBQ917518:TBQ917565 TLM917518:TLM917565 TVI917518:TVI917565 UFE917518:UFE917565 UPA917518:UPA917565 UYW917518:UYW917565 VIS917518:VIS917565 VSO917518:VSO917565 WCK917518:WCK917565 WMG917518:WMG917565 WWC917518:WWC917565 U983054:U983101 JQ983054:JQ983101 TM983054:TM983101 ADI983054:ADI983101 ANE983054:ANE983101 AXA983054:AXA983101 BGW983054:BGW983101 BQS983054:BQS983101 CAO983054:CAO983101 CKK983054:CKK983101 CUG983054:CUG983101 DEC983054:DEC983101 DNY983054:DNY983101 DXU983054:DXU983101 EHQ983054:EHQ983101 ERM983054:ERM983101 FBI983054:FBI983101 FLE983054:FLE983101 FVA983054:FVA983101 GEW983054:GEW983101 GOS983054:GOS983101 GYO983054:GYO983101 HIK983054:HIK983101 HSG983054:HSG983101 ICC983054:ICC983101 ILY983054:ILY983101 IVU983054:IVU983101 JFQ983054:JFQ983101 JPM983054:JPM983101 JZI983054:JZI983101 KJE983054:KJE983101 KTA983054:KTA983101 LCW983054:LCW983101 LMS983054:LMS983101 LWO983054:LWO983101 MGK983054:MGK983101 MQG983054:MQG983101 NAC983054:NAC983101 NJY983054:NJY983101 NTU983054:NTU983101 ODQ983054:ODQ983101 ONM983054:ONM983101 OXI983054:OXI983101 PHE983054:PHE983101 PRA983054:PRA983101 QAW983054:QAW983101 QKS983054:QKS983101 QUO983054:QUO983101 REK983054:REK983101 ROG983054:ROG983101 RYC983054:RYC983101 SHY983054:SHY983101 SRU983054:SRU983101 TBQ983054:TBQ983101 TLM983054:TLM983101 TVI983054:TVI983101 UFE983054:UFE983101 UPA983054:UPA983101 UYW983054:UYW983101 VIS983054:VIS983101 VSO983054:VSO983101 WCK983054:WCK983101 WMG983054:WMG983101 WWC983054:WWC983101 VTG983054:VTG983101 JT14:JT61 TP14:TP61 ADL14:ADL61 ANH14:ANH61 AXD14:AXD61 BGZ14:BGZ61 BQV14:BQV61 CAR14:CAR61 CKN14:CKN61 CUJ14:CUJ61 DEF14:DEF61 DOB14:DOB61 DXX14:DXX61 EHT14:EHT61 ERP14:ERP61 FBL14:FBL61 FLH14:FLH61 FVD14:FVD61 GEZ14:GEZ61 GOV14:GOV61 GYR14:GYR61 HIN14:HIN61 HSJ14:HSJ61 ICF14:ICF61 IMB14:IMB61 IVX14:IVX61 JFT14:JFT61 JPP14:JPP61 JZL14:JZL61 KJH14:KJH61 KTD14:KTD61 LCZ14:LCZ61 LMV14:LMV61 LWR14:LWR61 MGN14:MGN61 MQJ14:MQJ61 NAF14:NAF61 NKB14:NKB61 NTX14:NTX61 ODT14:ODT61 ONP14:ONP61 OXL14:OXL61 PHH14:PHH61 PRD14:PRD61 QAZ14:QAZ61 QKV14:QKV61 QUR14:QUR61 REN14:REN61 ROJ14:ROJ61 RYF14:RYF61 SIB14:SIB61 SRX14:SRX61 TBT14:TBT61 TLP14:TLP61 TVL14:TVL61 UFH14:UFH61 UPD14:UPD61 UYZ14:UYZ61 VIV14:VIV61 VSR14:VSR61 WCN14:WCN61 WMJ14:WMJ61 WWF14:WWF61 X65550:X65597 JT65550:JT65597 TP65550:TP65597 ADL65550:ADL65597 ANH65550:ANH65597 AXD65550:AXD65597 BGZ65550:BGZ65597 BQV65550:BQV65597 CAR65550:CAR65597 CKN65550:CKN65597 CUJ65550:CUJ65597 DEF65550:DEF65597 DOB65550:DOB65597 DXX65550:DXX65597 EHT65550:EHT65597 ERP65550:ERP65597 FBL65550:FBL65597 FLH65550:FLH65597 FVD65550:FVD65597 GEZ65550:GEZ65597 GOV65550:GOV65597 GYR65550:GYR65597 HIN65550:HIN65597 HSJ65550:HSJ65597 ICF65550:ICF65597 IMB65550:IMB65597 IVX65550:IVX65597 JFT65550:JFT65597 JPP65550:JPP65597 JZL65550:JZL65597 KJH65550:KJH65597 KTD65550:KTD65597 LCZ65550:LCZ65597 LMV65550:LMV65597 LWR65550:LWR65597 MGN65550:MGN65597 MQJ65550:MQJ65597 NAF65550:NAF65597 NKB65550:NKB65597 NTX65550:NTX65597 ODT65550:ODT65597 ONP65550:ONP65597 OXL65550:OXL65597 PHH65550:PHH65597 PRD65550:PRD65597 QAZ65550:QAZ65597 QKV65550:QKV65597 QUR65550:QUR65597 REN65550:REN65597 ROJ65550:ROJ65597 RYF65550:RYF65597 SIB65550:SIB65597 SRX65550:SRX65597 TBT65550:TBT65597 TLP65550:TLP65597 TVL65550:TVL65597 UFH65550:UFH65597 UPD65550:UPD65597 UYZ65550:UYZ65597 VIV65550:VIV65597 VSR65550:VSR65597 WCN65550:WCN65597 WMJ65550:WMJ65597 WWF65550:WWF65597 X131086:X131133 JT131086:JT131133 TP131086:TP131133 ADL131086:ADL131133 ANH131086:ANH131133 AXD131086:AXD131133 BGZ131086:BGZ131133 BQV131086:BQV131133 CAR131086:CAR131133 CKN131086:CKN131133 CUJ131086:CUJ131133 DEF131086:DEF131133 DOB131086:DOB131133 DXX131086:DXX131133 EHT131086:EHT131133 ERP131086:ERP131133 FBL131086:FBL131133 FLH131086:FLH131133 FVD131086:FVD131133 GEZ131086:GEZ131133 GOV131086:GOV131133 GYR131086:GYR131133 HIN131086:HIN131133 HSJ131086:HSJ131133 ICF131086:ICF131133 IMB131086:IMB131133 IVX131086:IVX131133 JFT131086:JFT131133 JPP131086:JPP131133 JZL131086:JZL131133 KJH131086:KJH131133 KTD131086:KTD131133 LCZ131086:LCZ131133 LMV131086:LMV131133 LWR131086:LWR131133 MGN131086:MGN131133 MQJ131086:MQJ131133 NAF131086:NAF131133 NKB131086:NKB131133 NTX131086:NTX131133 ODT131086:ODT131133 ONP131086:ONP131133 OXL131086:OXL131133 PHH131086:PHH131133 PRD131086:PRD131133 QAZ131086:QAZ131133 QKV131086:QKV131133 QUR131086:QUR131133 REN131086:REN131133 ROJ131086:ROJ131133 RYF131086:RYF131133 SIB131086:SIB131133 SRX131086:SRX131133 TBT131086:TBT131133 TLP131086:TLP131133 TVL131086:TVL131133 UFH131086:UFH131133 UPD131086:UPD131133 UYZ131086:UYZ131133 VIV131086:VIV131133 VSR131086:VSR131133 WCN131086:WCN131133 WMJ131086:WMJ131133 WWF131086:WWF131133 X196622:X196669 JT196622:JT196669 TP196622:TP196669 ADL196622:ADL196669 ANH196622:ANH196669 AXD196622:AXD196669 BGZ196622:BGZ196669 BQV196622:BQV196669 CAR196622:CAR196669 CKN196622:CKN196669 CUJ196622:CUJ196669 DEF196622:DEF196669 DOB196622:DOB196669 DXX196622:DXX196669 EHT196622:EHT196669 ERP196622:ERP196669 FBL196622:FBL196669 FLH196622:FLH196669 FVD196622:FVD196669 GEZ196622:GEZ196669 GOV196622:GOV196669 GYR196622:GYR196669 HIN196622:HIN196669 HSJ196622:HSJ196669 ICF196622:ICF196669 IMB196622:IMB196669 IVX196622:IVX196669 JFT196622:JFT196669 JPP196622:JPP196669 JZL196622:JZL196669 KJH196622:KJH196669 KTD196622:KTD196669 LCZ196622:LCZ196669 LMV196622:LMV196669 LWR196622:LWR196669 MGN196622:MGN196669 MQJ196622:MQJ196669 NAF196622:NAF196669 NKB196622:NKB196669 NTX196622:NTX196669 ODT196622:ODT196669 ONP196622:ONP196669 OXL196622:OXL196669 PHH196622:PHH196669 PRD196622:PRD196669 QAZ196622:QAZ196669 QKV196622:QKV196669 QUR196622:QUR196669 REN196622:REN196669 ROJ196622:ROJ196669 RYF196622:RYF196669 SIB196622:SIB196669 SRX196622:SRX196669 TBT196622:TBT196669 TLP196622:TLP196669 TVL196622:TVL196669 UFH196622:UFH196669 UPD196622:UPD196669 UYZ196622:UYZ196669 VIV196622:VIV196669 VSR196622:VSR196669 WCN196622:WCN196669 WMJ196622:WMJ196669 WWF196622:WWF196669 X262158:X262205 JT262158:JT262205 TP262158:TP262205 ADL262158:ADL262205 ANH262158:ANH262205 AXD262158:AXD262205 BGZ262158:BGZ262205 BQV262158:BQV262205 CAR262158:CAR262205 CKN262158:CKN262205 CUJ262158:CUJ262205 DEF262158:DEF262205 DOB262158:DOB262205 DXX262158:DXX262205 EHT262158:EHT262205 ERP262158:ERP262205 FBL262158:FBL262205 FLH262158:FLH262205 FVD262158:FVD262205 GEZ262158:GEZ262205 GOV262158:GOV262205 GYR262158:GYR262205 HIN262158:HIN262205 HSJ262158:HSJ262205 ICF262158:ICF262205 IMB262158:IMB262205 IVX262158:IVX262205 JFT262158:JFT262205 JPP262158:JPP262205 JZL262158:JZL262205 KJH262158:KJH262205 KTD262158:KTD262205 LCZ262158:LCZ262205 LMV262158:LMV262205 LWR262158:LWR262205 MGN262158:MGN262205 MQJ262158:MQJ262205 NAF262158:NAF262205 NKB262158:NKB262205 NTX262158:NTX262205 ODT262158:ODT262205 ONP262158:ONP262205 OXL262158:OXL262205 PHH262158:PHH262205 PRD262158:PRD262205 QAZ262158:QAZ262205 QKV262158:QKV262205 QUR262158:QUR262205 REN262158:REN262205 ROJ262158:ROJ262205 RYF262158:RYF262205 SIB262158:SIB262205 SRX262158:SRX262205 TBT262158:TBT262205 TLP262158:TLP262205 TVL262158:TVL262205 UFH262158:UFH262205 UPD262158:UPD262205 UYZ262158:UYZ262205 VIV262158:VIV262205 VSR262158:VSR262205 WCN262158:WCN262205 WMJ262158:WMJ262205 WWF262158:WWF262205 X327694:X327741 JT327694:JT327741 TP327694:TP327741 ADL327694:ADL327741 ANH327694:ANH327741 AXD327694:AXD327741 BGZ327694:BGZ327741 BQV327694:BQV327741 CAR327694:CAR327741 CKN327694:CKN327741 CUJ327694:CUJ327741 DEF327694:DEF327741 DOB327694:DOB327741 DXX327694:DXX327741 EHT327694:EHT327741 ERP327694:ERP327741 FBL327694:FBL327741 FLH327694:FLH327741 FVD327694:FVD327741 GEZ327694:GEZ327741 GOV327694:GOV327741 GYR327694:GYR327741 HIN327694:HIN327741 HSJ327694:HSJ327741 ICF327694:ICF327741 IMB327694:IMB327741 IVX327694:IVX327741 JFT327694:JFT327741 JPP327694:JPP327741 JZL327694:JZL327741 KJH327694:KJH327741 KTD327694:KTD327741 LCZ327694:LCZ327741 LMV327694:LMV327741 LWR327694:LWR327741 MGN327694:MGN327741 MQJ327694:MQJ327741 NAF327694:NAF327741 NKB327694:NKB327741 NTX327694:NTX327741 ODT327694:ODT327741 ONP327694:ONP327741 OXL327694:OXL327741 PHH327694:PHH327741 PRD327694:PRD327741 QAZ327694:QAZ327741 QKV327694:QKV327741 QUR327694:QUR327741 REN327694:REN327741 ROJ327694:ROJ327741 RYF327694:RYF327741 SIB327694:SIB327741 SRX327694:SRX327741 TBT327694:TBT327741 TLP327694:TLP327741 TVL327694:TVL327741 UFH327694:UFH327741 UPD327694:UPD327741 UYZ327694:UYZ327741 VIV327694:VIV327741 VSR327694:VSR327741 WCN327694:WCN327741 WMJ327694:WMJ327741 WWF327694:WWF327741 X393230:X393277 JT393230:JT393277 TP393230:TP393277 ADL393230:ADL393277 ANH393230:ANH393277 AXD393230:AXD393277 BGZ393230:BGZ393277 BQV393230:BQV393277 CAR393230:CAR393277 CKN393230:CKN393277 CUJ393230:CUJ393277 DEF393230:DEF393277 DOB393230:DOB393277 DXX393230:DXX393277 EHT393230:EHT393277 ERP393230:ERP393277 FBL393230:FBL393277 FLH393230:FLH393277 FVD393230:FVD393277 GEZ393230:GEZ393277 GOV393230:GOV393277 GYR393230:GYR393277 HIN393230:HIN393277 HSJ393230:HSJ393277 ICF393230:ICF393277 IMB393230:IMB393277 IVX393230:IVX393277 JFT393230:JFT393277 JPP393230:JPP393277 JZL393230:JZL393277 KJH393230:KJH393277 KTD393230:KTD393277 LCZ393230:LCZ393277 LMV393230:LMV393277 LWR393230:LWR393277 MGN393230:MGN393277 MQJ393230:MQJ393277 NAF393230:NAF393277 NKB393230:NKB393277 NTX393230:NTX393277 ODT393230:ODT393277 ONP393230:ONP393277 OXL393230:OXL393277 PHH393230:PHH393277 PRD393230:PRD393277 QAZ393230:QAZ393277 QKV393230:QKV393277 QUR393230:QUR393277 REN393230:REN393277 ROJ393230:ROJ393277 RYF393230:RYF393277 SIB393230:SIB393277 SRX393230:SRX393277 TBT393230:TBT393277 TLP393230:TLP393277 TVL393230:TVL393277 UFH393230:UFH393277 UPD393230:UPD393277 UYZ393230:UYZ393277 VIV393230:VIV393277 VSR393230:VSR393277 WCN393230:WCN393277 WMJ393230:WMJ393277 WWF393230:WWF393277 X458766:X458813 JT458766:JT458813 TP458766:TP458813 ADL458766:ADL458813 ANH458766:ANH458813 AXD458766:AXD458813 BGZ458766:BGZ458813 BQV458766:BQV458813 CAR458766:CAR458813 CKN458766:CKN458813 CUJ458766:CUJ458813 DEF458766:DEF458813 DOB458766:DOB458813 DXX458766:DXX458813 EHT458766:EHT458813 ERP458766:ERP458813 FBL458766:FBL458813 FLH458766:FLH458813 FVD458766:FVD458813 GEZ458766:GEZ458813 GOV458766:GOV458813 GYR458766:GYR458813 HIN458766:HIN458813 HSJ458766:HSJ458813 ICF458766:ICF458813 IMB458766:IMB458813 IVX458766:IVX458813 JFT458766:JFT458813 JPP458766:JPP458813 JZL458766:JZL458813 KJH458766:KJH458813 KTD458766:KTD458813 LCZ458766:LCZ458813 LMV458766:LMV458813 LWR458766:LWR458813 MGN458766:MGN458813 MQJ458766:MQJ458813 NAF458766:NAF458813 NKB458766:NKB458813 NTX458766:NTX458813 ODT458766:ODT458813 ONP458766:ONP458813 OXL458766:OXL458813 PHH458766:PHH458813 PRD458766:PRD458813 QAZ458766:QAZ458813 QKV458766:QKV458813 QUR458766:QUR458813 REN458766:REN458813 ROJ458766:ROJ458813 RYF458766:RYF458813 SIB458766:SIB458813 SRX458766:SRX458813 TBT458766:TBT458813 TLP458766:TLP458813 TVL458766:TVL458813 UFH458766:UFH458813 UPD458766:UPD458813 UYZ458766:UYZ458813 VIV458766:VIV458813 VSR458766:VSR458813 WCN458766:WCN458813 WMJ458766:WMJ458813 WWF458766:WWF458813 X524302:X524349 JT524302:JT524349 TP524302:TP524349 ADL524302:ADL524349 ANH524302:ANH524349 AXD524302:AXD524349 BGZ524302:BGZ524349 BQV524302:BQV524349 CAR524302:CAR524349 CKN524302:CKN524349 CUJ524302:CUJ524349 DEF524302:DEF524349 DOB524302:DOB524349 DXX524302:DXX524349 EHT524302:EHT524349 ERP524302:ERP524349 FBL524302:FBL524349 FLH524302:FLH524349 FVD524302:FVD524349 GEZ524302:GEZ524349 GOV524302:GOV524349 GYR524302:GYR524349 HIN524302:HIN524349 HSJ524302:HSJ524349 ICF524302:ICF524349 IMB524302:IMB524349 IVX524302:IVX524349 JFT524302:JFT524349 JPP524302:JPP524349 JZL524302:JZL524349 KJH524302:KJH524349 KTD524302:KTD524349 LCZ524302:LCZ524349 LMV524302:LMV524349 LWR524302:LWR524349 MGN524302:MGN524349 MQJ524302:MQJ524349 NAF524302:NAF524349 NKB524302:NKB524349 NTX524302:NTX524349 ODT524302:ODT524349 ONP524302:ONP524349 OXL524302:OXL524349 PHH524302:PHH524349 PRD524302:PRD524349 QAZ524302:QAZ524349 QKV524302:QKV524349 QUR524302:QUR524349 REN524302:REN524349 ROJ524302:ROJ524349 RYF524302:RYF524349 SIB524302:SIB524349 SRX524302:SRX524349 TBT524302:TBT524349 TLP524302:TLP524349 TVL524302:TVL524349 UFH524302:UFH524349 UPD524302:UPD524349 UYZ524302:UYZ524349 VIV524302:VIV524349 VSR524302:VSR524349 WCN524302:WCN524349 WMJ524302:WMJ524349 WWF524302:WWF524349 X589838:X589885 JT589838:JT589885 TP589838:TP589885 ADL589838:ADL589885 ANH589838:ANH589885 AXD589838:AXD589885 BGZ589838:BGZ589885 BQV589838:BQV589885 CAR589838:CAR589885 CKN589838:CKN589885 CUJ589838:CUJ589885 DEF589838:DEF589885 DOB589838:DOB589885 DXX589838:DXX589885 EHT589838:EHT589885 ERP589838:ERP589885 FBL589838:FBL589885 FLH589838:FLH589885 FVD589838:FVD589885 GEZ589838:GEZ589885 GOV589838:GOV589885 GYR589838:GYR589885 HIN589838:HIN589885 HSJ589838:HSJ589885 ICF589838:ICF589885 IMB589838:IMB589885 IVX589838:IVX589885 JFT589838:JFT589885 JPP589838:JPP589885 JZL589838:JZL589885 KJH589838:KJH589885 KTD589838:KTD589885 LCZ589838:LCZ589885 LMV589838:LMV589885 LWR589838:LWR589885 MGN589838:MGN589885 MQJ589838:MQJ589885 NAF589838:NAF589885 NKB589838:NKB589885 NTX589838:NTX589885 ODT589838:ODT589885 ONP589838:ONP589885 OXL589838:OXL589885 PHH589838:PHH589885 PRD589838:PRD589885 QAZ589838:QAZ589885 QKV589838:QKV589885 QUR589838:QUR589885 REN589838:REN589885 ROJ589838:ROJ589885 RYF589838:RYF589885 SIB589838:SIB589885 SRX589838:SRX589885 TBT589838:TBT589885 TLP589838:TLP589885 TVL589838:TVL589885 UFH589838:UFH589885 UPD589838:UPD589885 UYZ589838:UYZ589885 VIV589838:VIV589885 VSR589838:VSR589885 WCN589838:WCN589885 WMJ589838:WMJ589885 WWF589838:WWF589885 X655374:X655421 JT655374:JT655421 TP655374:TP655421 ADL655374:ADL655421 ANH655374:ANH655421 AXD655374:AXD655421 BGZ655374:BGZ655421 BQV655374:BQV655421 CAR655374:CAR655421 CKN655374:CKN655421 CUJ655374:CUJ655421 DEF655374:DEF655421 DOB655374:DOB655421 DXX655374:DXX655421 EHT655374:EHT655421 ERP655374:ERP655421 FBL655374:FBL655421 FLH655374:FLH655421 FVD655374:FVD655421 GEZ655374:GEZ655421 GOV655374:GOV655421 GYR655374:GYR655421 HIN655374:HIN655421 HSJ655374:HSJ655421 ICF655374:ICF655421 IMB655374:IMB655421 IVX655374:IVX655421 JFT655374:JFT655421 JPP655374:JPP655421 JZL655374:JZL655421 KJH655374:KJH655421 KTD655374:KTD655421 LCZ655374:LCZ655421 LMV655374:LMV655421 LWR655374:LWR655421 MGN655374:MGN655421 MQJ655374:MQJ655421 NAF655374:NAF655421 NKB655374:NKB655421 NTX655374:NTX655421 ODT655374:ODT655421 ONP655374:ONP655421 OXL655374:OXL655421 PHH655374:PHH655421 PRD655374:PRD655421 QAZ655374:QAZ655421 QKV655374:QKV655421 QUR655374:QUR655421 REN655374:REN655421 ROJ655374:ROJ655421 RYF655374:RYF655421 SIB655374:SIB655421 SRX655374:SRX655421 TBT655374:TBT655421 TLP655374:TLP655421 TVL655374:TVL655421 UFH655374:UFH655421 UPD655374:UPD655421 UYZ655374:UYZ655421 VIV655374:VIV655421 VSR655374:VSR655421 WCN655374:WCN655421 WMJ655374:WMJ655421 WWF655374:WWF655421 X720910:X720957 JT720910:JT720957 TP720910:TP720957 ADL720910:ADL720957 ANH720910:ANH720957 AXD720910:AXD720957 BGZ720910:BGZ720957 BQV720910:BQV720957 CAR720910:CAR720957 CKN720910:CKN720957 CUJ720910:CUJ720957 DEF720910:DEF720957 DOB720910:DOB720957 DXX720910:DXX720957 EHT720910:EHT720957 ERP720910:ERP720957 FBL720910:FBL720957 FLH720910:FLH720957 FVD720910:FVD720957 GEZ720910:GEZ720957 GOV720910:GOV720957 GYR720910:GYR720957 HIN720910:HIN720957 HSJ720910:HSJ720957 ICF720910:ICF720957 IMB720910:IMB720957 IVX720910:IVX720957 JFT720910:JFT720957 JPP720910:JPP720957 JZL720910:JZL720957 KJH720910:KJH720957 KTD720910:KTD720957 LCZ720910:LCZ720957 LMV720910:LMV720957 LWR720910:LWR720957 MGN720910:MGN720957 MQJ720910:MQJ720957 NAF720910:NAF720957 NKB720910:NKB720957 NTX720910:NTX720957 ODT720910:ODT720957 ONP720910:ONP720957 OXL720910:OXL720957 PHH720910:PHH720957 PRD720910:PRD720957 QAZ720910:QAZ720957 QKV720910:QKV720957 QUR720910:QUR720957 REN720910:REN720957 ROJ720910:ROJ720957 RYF720910:RYF720957 SIB720910:SIB720957 SRX720910:SRX720957 TBT720910:TBT720957 TLP720910:TLP720957 TVL720910:TVL720957 UFH720910:UFH720957 UPD720910:UPD720957 UYZ720910:UYZ720957 VIV720910:VIV720957 VSR720910:VSR720957 WCN720910:WCN720957 WMJ720910:WMJ720957 WWF720910:WWF720957 X786446:X786493 JT786446:JT786493 TP786446:TP786493 ADL786446:ADL786493 ANH786446:ANH786493 AXD786446:AXD786493 BGZ786446:BGZ786493 BQV786446:BQV786493 CAR786446:CAR786493 CKN786446:CKN786493 CUJ786446:CUJ786493 DEF786446:DEF786493 DOB786446:DOB786493 DXX786446:DXX786493 EHT786446:EHT786493 ERP786446:ERP786493 FBL786446:FBL786493 FLH786446:FLH786493 FVD786446:FVD786493 GEZ786446:GEZ786493 GOV786446:GOV786493 GYR786446:GYR786493 HIN786446:HIN786493 HSJ786446:HSJ786493 ICF786446:ICF786493 IMB786446:IMB786493 IVX786446:IVX786493 JFT786446:JFT786493 JPP786446:JPP786493 JZL786446:JZL786493 KJH786446:KJH786493 KTD786446:KTD786493 LCZ786446:LCZ786493 LMV786446:LMV786493 LWR786446:LWR786493 MGN786446:MGN786493 MQJ786446:MQJ786493 NAF786446:NAF786493 NKB786446:NKB786493 NTX786446:NTX786493 ODT786446:ODT786493 ONP786446:ONP786493 OXL786446:OXL786493 PHH786446:PHH786493 PRD786446:PRD786493 QAZ786446:QAZ786493 QKV786446:QKV786493 QUR786446:QUR786493 REN786446:REN786493 ROJ786446:ROJ786493 RYF786446:RYF786493 SIB786446:SIB786493 SRX786446:SRX786493 TBT786446:TBT786493 TLP786446:TLP786493 TVL786446:TVL786493 UFH786446:UFH786493 UPD786446:UPD786493 UYZ786446:UYZ786493 VIV786446:VIV786493 VSR786446:VSR786493 WCN786446:WCN786493 WMJ786446:WMJ786493 WWF786446:WWF786493 X851982:X852029 JT851982:JT852029 TP851982:TP852029 ADL851982:ADL852029 ANH851982:ANH852029 AXD851982:AXD852029 BGZ851982:BGZ852029 BQV851982:BQV852029 CAR851982:CAR852029 CKN851982:CKN852029 CUJ851982:CUJ852029 DEF851982:DEF852029 DOB851982:DOB852029 DXX851982:DXX852029 EHT851982:EHT852029 ERP851982:ERP852029 FBL851982:FBL852029 FLH851982:FLH852029 FVD851982:FVD852029 GEZ851982:GEZ852029 GOV851982:GOV852029 GYR851982:GYR852029 HIN851982:HIN852029 HSJ851982:HSJ852029 ICF851982:ICF852029 IMB851982:IMB852029 IVX851982:IVX852029 JFT851982:JFT852029 JPP851982:JPP852029 JZL851982:JZL852029 KJH851982:KJH852029 KTD851982:KTD852029 LCZ851982:LCZ852029 LMV851982:LMV852029 LWR851982:LWR852029 MGN851982:MGN852029 MQJ851982:MQJ852029 NAF851982:NAF852029 NKB851982:NKB852029 NTX851982:NTX852029 ODT851982:ODT852029 ONP851982:ONP852029 OXL851982:OXL852029 PHH851982:PHH852029 PRD851982:PRD852029 QAZ851982:QAZ852029 QKV851982:QKV852029 QUR851982:QUR852029 REN851982:REN852029 ROJ851982:ROJ852029 RYF851982:RYF852029 SIB851982:SIB852029 SRX851982:SRX852029 TBT851982:TBT852029 TLP851982:TLP852029 TVL851982:TVL852029 UFH851982:UFH852029 UPD851982:UPD852029 UYZ851982:UYZ852029 VIV851982:VIV852029 VSR851982:VSR852029 WCN851982:WCN852029 WMJ851982:WMJ852029 WWF851982:WWF852029 X917518:X917565 JT917518:JT917565 TP917518:TP917565 ADL917518:ADL917565 ANH917518:ANH917565 AXD917518:AXD917565 BGZ917518:BGZ917565 BQV917518:BQV917565 CAR917518:CAR917565 CKN917518:CKN917565 CUJ917518:CUJ917565 DEF917518:DEF917565 DOB917518:DOB917565 DXX917518:DXX917565 EHT917518:EHT917565 ERP917518:ERP917565 FBL917518:FBL917565 FLH917518:FLH917565 FVD917518:FVD917565 GEZ917518:GEZ917565 GOV917518:GOV917565 GYR917518:GYR917565 HIN917518:HIN917565 HSJ917518:HSJ917565 ICF917518:ICF917565 IMB917518:IMB917565 IVX917518:IVX917565 JFT917518:JFT917565 JPP917518:JPP917565 JZL917518:JZL917565 KJH917518:KJH917565 KTD917518:KTD917565 LCZ917518:LCZ917565 LMV917518:LMV917565 LWR917518:LWR917565 MGN917518:MGN917565 MQJ917518:MQJ917565 NAF917518:NAF917565 NKB917518:NKB917565 NTX917518:NTX917565 ODT917518:ODT917565 ONP917518:ONP917565 OXL917518:OXL917565 PHH917518:PHH917565 PRD917518:PRD917565 QAZ917518:QAZ917565 QKV917518:QKV917565 QUR917518:QUR917565 REN917518:REN917565 ROJ917518:ROJ917565 RYF917518:RYF917565 SIB917518:SIB917565 SRX917518:SRX917565 TBT917518:TBT917565 TLP917518:TLP917565 TVL917518:TVL917565 UFH917518:UFH917565 UPD917518:UPD917565 UYZ917518:UYZ917565 VIV917518:VIV917565 VSR917518:VSR917565 WCN917518:WCN917565 WMJ917518:WMJ917565 WWF917518:WWF917565 X983054:X983101 JT983054:JT983101 TP983054:TP983101 ADL983054:ADL983101 ANH983054:ANH983101 AXD983054:AXD983101 BGZ983054:BGZ983101 BQV983054:BQV983101 CAR983054:CAR983101 CKN983054:CKN983101 CUJ983054:CUJ983101 DEF983054:DEF983101 DOB983054:DOB983101 DXX983054:DXX983101 EHT983054:EHT983101 ERP983054:ERP983101 FBL983054:FBL983101 FLH983054:FLH983101 FVD983054:FVD983101 GEZ983054:GEZ983101 GOV983054:GOV983101 GYR983054:GYR983101 HIN983054:HIN983101 HSJ983054:HSJ983101 ICF983054:ICF983101 IMB983054:IMB983101 IVX983054:IVX983101 JFT983054:JFT983101 JPP983054:JPP983101 JZL983054:JZL983101 KJH983054:KJH983101 KTD983054:KTD983101 LCZ983054:LCZ983101 LMV983054:LMV983101 LWR983054:LWR983101 MGN983054:MGN983101 MQJ983054:MQJ983101 NAF983054:NAF983101 NKB983054:NKB983101 NTX983054:NTX983101 ODT983054:ODT983101 ONP983054:ONP983101 OXL983054:OXL983101 PHH983054:PHH983101 PRD983054:PRD983101 QAZ983054:QAZ983101 QKV983054:QKV983101 QUR983054:QUR983101 REN983054:REN983101 ROJ983054:ROJ983101 RYF983054:RYF983101 SIB983054:SIB983101 SRX983054:SRX983101 TBT983054:TBT983101 TLP983054:TLP983101 TVL983054:TVL983101 UFH983054:UFH983101 UPD983054:UPD983101 UYZ983054:UYZ983101 VIV983054:VIV983101 VSR983054:VSR983101 WCN983054:WCN983101 WMJ983054:WMJ983101 WWF983054:WWF983101 UPS983054:UPS983101 JW14:JW61 TS14:TS61 ADO14:ADO61 ANK14:ANK61 AXG14:AXG61 BHC14:BHC61 BQY14:BQY61 CAU14:CAU61 CKQ14:CKQ61 CUM14:CUM61 DEI14:DEI61 DOE14:DOE61 DYA14:DYA61 EHW14:EHW61 ERS14:ERS61 FBO14:FBO61 FLK14:FLK61 FVG14:FVG61 GFC14:GFC61 GOY14:GOY61 GYU14:GYU61 HIQ14:HIQ61 HSM14:HSM61 ICI14:ICI61 IME14:IME61 IWA14:IWA61 JFW14:JFW61 JPS14:JPS61 JZO14:JZO61 KJK14:KJK61 KTG14:KTG61 LDC14:LDC61 LMY14:LMY61 LWU14:LWU61 MGQ14:MGQ61 MQM14:MQM61 NAI14:NAI61 NKE14:NKE61 NUA14:NUA61 ODW14:ODW61 ONS14:ONS61 OXO14:OXO61 PHK14:PHK61 PRG14:PRG61 QBC14:QBC61 QKY14:QKY61 QUU14:QUU61 REQ14:REQ61 ROM14:ROM61 RYI14:RYI61 SIE14:SIE61 SSA14:SSA61 TBW14:TBW61 TLS14:TLS61 TVO14:TVO61 UFK14:UFK61 UPG14:UPG61 UZC14:UZC61 VIY14:VIY61 VSU14:VSU61 WCQ14:WCQ61 WMM14:WMM61 WWI14:WWI61 AA65550:AA65597 JW65550:JW65597 TS65550:TS65597 ADO65550:ADO65597 ANK65550:ANK65597 AXG65550:AXG65597 BHC65550:BHC65597 BQY65550:BQY65597 CAU65550:CAU65597 CKQ65550:CKQ65597 CUM65550:CUM65597 DEI65550:DEI65597 DOE65550:DOE65597 DYA65550:DYA65597 EHW65550:EHW65597 ERS65550:ERS65597 FBO65550:FBO65597 FLK65550:FLK65597 FVG65550:FVG65597 GFC65550:GFC65597 GOY65550:GOY65597 GYU65550:GYU65597 HIQ65550:HIQ65597 HSM65550:HSM65597 ICI65550:ICI65597 IME65550:IME65597 IWA65550:IWA65597 JFW65550:JFW65597 JPS65550:JPS65597 JZO65550:JZO65597 KJK65550:KJK65597 KTG65550:KTG65597 LDC65550:LDC65597 LMY65550:LMY65597 LWU65550:LWU65597 MGQ65550:MGQ65597 MQM65550:MQM65597 NAI65550:NAI65597 NKE65550:NKE65597 NUA65550:NUA65597 ODW65550:ODW65597 ONS65550:ONS65597 OXO65550:OXO65597 PHK65550:PHK65597 PRG65550:PRG65597 QBC65550:QBC65597 QKY65550:QKY65597 QUU65550:QUU65597 REQ65550:REQ65597 ROM65550:ROM65597 RYI65550:RYI65597 SIE65550:SIE65597 SSA65550:SSA65597 TBW65550:TBW65597 TLS65550:TLS65597 TVO65550:TVO65597 UFK65550:UFK65597 UPG65550:UPG65597 UZC65550:UZC65597 VIY65550:VIY65597 VSU65550:VSU65597 WCQ65550:WCQ65597 WMM65550:WMM65597 WWI65550:WWI65597 AA131086:AA131133 JW131086:JW131133 TS131086:TS131133 ADO131086:ADO131133 ANK131086:ANK131133 AXG131086:AXG131133 BHC131086:BHC131133 BQY131086:BQY131133 CAU131086:CAU131133 CKQ131086:CKQ131133 CUM131086:CUM131133 DEI131086:DEI131133 DOE131086:DOE131133 DYA131086:DYA131133 EHW131086:EHW131133 ERS131086:ERS131133 FBO131086:FBO131133 FLK131086:FLK131133 FVG131086:FVG131133 GFC131086:GFC131133 GOY131086:GOY131133 GYU131086:GYU131133 HIQ131086:HIQ131133 HSM131086:HSM131133 ICI131086:ICI131133 IME131086:IME131133 IWA131086:IWA131133 JFW131086:JFW131133 JPS131086:JPS131133 JZO131086:JZO131133 KJK131086:KJK131133 KTG131086:KTG131133 LDC131086:LDC131133 LMY131086:LMY131133 LWU131086:LWU131133 MGQ131086:MGQ131133 MQM131086:MQM131133 NAI131086:NAI131133 NKE131086:NKE131133 NUA131086:NUA131133 ODW131086:ODW131133 ONS131086:ONS131133 OXO131086:OXO131133 PHK131086:PHK131133 PRG131086:PRG131133 QBC131086:QBC131133 QKY131086:QKY131133 QUU131086:QUU131133 REQ131086:REQ131133 ROM131086:ROM131133 RYI131086:RYI131133 SIE131086:SIE131133 SSA131086:SSA131133 TBW131086:TBW131133 TLS131086:TLS131133 TVO131086:TVO131133 UFK131086:UFK131133 UPG131086:UPG131133 UZC131086:UZC131133 VIY131086:VIY131133 VSU131086:VSU131133 WCQ131086:WCQ131133 WMM131086:WMM131133 WWI131086:WWI131133 AA196622:AA196669 JW196622:JW196669 TS196622:TS196669 ADO196622:ADO196669 ANK196622:ANK196669 AXG196622:AXG196669 BHC196622:BHC196669 BQY196622:BQY196669 CAU196622:CAU196669 CKQ196622:CKQ196669 CUM196622:CUM196669 DEI196622:DEI196669 DOE196622:DOE196669 DYA196622:DYA196669 EHW196622:EHW196669 ERS196622:ERS196669 FBO196622:FBO196669 FLK196622:FLK196669 FVG196622:FVG196669 GFC196622:GFC196669 GOY196622:GOY196669 GYU196622:GYU196669 HIQ196622:HIQ196669 HSM196622:HSM196669 ICI196622:ICI196669 IME196622:IME196669 IWA196622:IWA196669 JFW196622:JFW196669 JPS196622:JPS196669 JZO196622:JZO196669 KJK196622:KJK196669 KTG196622:KTG196669 LDC196622:LDC196669 LMY196622:LMY196669 LWU196622:LWU196669 MGQ196622:MGQ196669 MQM196622:MQM196669 NAI196622:NAI196669 NKE196622:NKE196669 NUA196622:NUA196669 ODW196622:ODW196669 ONS196622:ONS196669 OXO196622:OXO196669 PHK196622:PHK196669 PRG196622:PRG196669 QBC196622:QBC196669 QKY196622:QKY196669 QUU196622:QUU196669 REQ196622:REQ196669 ROM196622:ROM196669 RYI196622:RYI196669 SIE196622:SIE196669 SSA196622:SSA196669 TBW196622:TBW196669 TLS196622:TLS196669 TVO196622:TVO196669 UFK196622:UFK196669 UPG196622:UPG196669 UZC196622:UZC196669 VIY196622:VIY196669 VSU196622:VSU196669 WCQ196622:WCQ196669 WMM196622:WMM196669 WWI196622:WWI196669 AA262158:AA262205 JW262158:JW262205 TS262158:TS262205 ADO262158:ADO262205 ANK262158:ANK262205 AXG262158:AXG262205 BHC262158:BHC262205 BQY262158:BQY262205 CAU262158:CAU262205 CKQ262158:CKQ262205 CUM262158:CUM262205 DEI262158:DEI262205 DOE262158:DOE262205 DYA262158:DYA262205 EHW262158:EHW262205 ERS262158:ERS262205 FBO262158:FBO262205 FLK262158:FLK262205 FVG262158:FVG262205 GFC262158:GFC262205 GOY262158:GOY262205 GYU262158:GYU262205 HIQ262158:HIQ262205 HSM262158:HSM262205 ICI262158:ICI262205 IME262158:IME262205 IWA262158:IWA262205 JFW262158:JFW262205 JPS262158:JPS262205 JZO262158:JZO262205 KJK262158:KJK262205 KTG262158:KTG262205 LDC262158:LDC262205 LMY262158:LMY262205 LWU262158:LWU262205 MGQ262158:MGQ262205 MQM262158:MQM262205 NAI262158:NAI262205 NKE262158:NKE262205 NUA262158:NUA262205 ODW262158:ODW262205 ONS262158:ONS262205 OXO262158:OXO262205 PHK262158:PHK262205 PRG262158:PRG262205 QBC262158:QBC262205 QKY262158:QKY262205 QUU262158:QUU262205 REQ262158:REQ262205 ROM262158:ROM262205 RYI262158:RYI262205 SIE262158:SIE262205 SSA262158:SSA262205 TBW262158:TBW262205 TLS262158:TLS262205 TVO262158:TVO262205 UFK262158:UFK262205 UPG262158:UPG262205 UZC262158:UZC262205 VIY262158:VIY262205 VSU262158:VSU262205 WCQ262158:WCQ262205 WMM262158:WMM262205 WWI262158:WWI262205 AA327694:AA327741 JW327694:JW327741 TS327694:TS327741 ADO327694:ADO327741 ANK327694:ANK327741 AXG327694:AXG327741 BHC327694:BHC327741 BQY327694:BQY327741 CAU327694:CAU327741 CKQ327694:CKQ327741 CUM327694:CUM327741 DEI327694:DEI327741 DOE327694:DOE327741 DYA327694:DYA327741 EHW327694:EHW327741 ERS327694:ERS327741 FBO327694:FBO327741 FLK327694:FLK327741 FVG327694:FVG327741 GFC327694:GFC327741 GOY327694:GOY327741 GYU327694:GYU327741 HIQ327694:HIQ327741 HSM327694:HSM327741 ICI327694:ICI327741 IME327694:IME327741 IWA327694:IWA327741 JFW327694:JFW327741 JPS327694:JPS327741 JZO327694:JZO327741 KJK327694:KJK327741 KTG327694:KTG327741 LDC327694:LDC327741 LMY327694:LMY327741 LWU327694:LWU327741 MGQ327694:MGQ327741 MQM327694:MQM327741 NAI327694:NAI327741 NKE327694:NKE327741 NUA327694:NUA327741 ODW327694:ODW327741 ONS327694:ONS327741 OXO327694:OXO327741 PHK327694:PHK327741 PRG327694:PRG327741 QBC327694:QBC327741 QKY327694:QKY327741 QUU327694:QUU327741 REQ327694:REQ327741 ROM327694:ROM327741 RYI327694:RYI327741 SIE327694:SIE327741 SSA327694:SSA327741 TBW327694:TBW327741 TLS327694:TLS327741 TVO327694:TVO327741 UFK327694:UFK327741 UPG327694:UPG327741 UZC327694:UZC327741 VIY327694:VIY327741 VSU327694:VSU327741 WCQ327694:WCQ327741 WMM327694:WMM327741 WWI327694:WWI327741 AA393230:AA393277 JW393230:JW393277 TS393230:TS393277 ADO393230:ADO393277 ANK393230:ANK393277 AXG393230:AXG393277 BHC393230:BHC393277 BQY393230:BQY393277 CAU393230:CAU393277 CKQ393230:CKQ393277 CUM393230:CUM393277 DEI393230:DEI393277 DOE393230:DOE393277 DYA393230:DYA393277 EHW393230:EHW393277 ERS393230:ERS393277 FBO393230:FBO393277 FLK393230:FLK393277 FVG393230:FVG393277 GFC393230:GFC393277 GOY393230:GOY393277 GYU393230:GYU393277 HIQ393230:HIQ393277 HSM393230:HSM393277 ICI393230:ICI393277 IME393230:IME393277 IWA393230:IWA393277 JFW393230:JFW393277 JPS393230:JPS393277 JZO393230:JZO393277 KJK393230:KJK393277 KTG393230:KTG393277 LDC393230:LDC393277 LMY393230:LMY393277 LWU393230:LWU393277 MGQ393230:MGQ393277 MQM393230:MQM393277 NAI393230:NAI393277 NKE393230:NKE393277 NUA393230:NUA393277 ODW393230:ODW393277 ONS393230:ONS393277 OXO393230:OXO393277 PHK393230:PHK393277 PRG393230:PRG393277 QBC393230:QBC393277 QKY393230:QKY393277 QUU393230:QUU393277 REQ393230:REQ393277 ROM393230:ROM393277 RYI393230:RYI393277 SIE393230:SIE393277 SSA393230:SSA393277 TBW393230:TBW393277 TLS393230:TLS393277 TVO393230:TVO393277 UFK393230:UFK393277 UPG393230:UPG393277 UZC393230:UZC393277 VIY393230:VIY393277 VSU393230:VSU393277 WCQ393230:WCQ393277 WMM393230:WMM393277 WWI393230:WWI393277 AA458766:AA458813 JW458766:JW458813 TS458766:TS458813 ADO458766:ADO458813 ANK458766:ANK458813 AXG458766:AXG458813 BHC458766:BHC458813 BQY458766:BQY458813 CAU458766:CAU458813 CKQ458766:CKQ458813 CUM458766:CUM458813 DEI458766:DEI458813 DOE458766:DOE458813 DYA458766:DYA458813 EHW458766:EHW458813 ERS458766:ERS458813 FBO458766:FBO458813 FLK458766:FLK458813 FVG458766:FVG458813 GFC458766:GFC458813 GOY458766:GOY458813 GYU458766:GYU458813 HIQ458766:HIQ458813 HSM458766:HSM458813 ICI458766:ICI458813 IME458766:IME458813 IWA458766:IWA458813 JFW458766:JFW458813 JPS458766:JPS458813 JZO458766:JZO458813 KJK458766:KJK458813 KTG458766:KTG458813 LDC458766:LDC458813 LMY458766:LMY458813 LWU458766:LWU458813 MGQ458766:MGQ458813 MQM458766:MQM458813 NAI458766:NAI458813 NKE458766:NKE458813 NUA458766:NUA458813 ODW458766:ODW458813 ONS458766:ONS458813 OXO458766:OXO458813 PHK458766:PHK458813 PRG458766:PRG458813 QBC458766:QBC458813 QKY458766:QKY458813 QUU458766:QUU458813 REQ458766:REQ458813 ROM458766:ROM458813 RYI458766:RYI458813 SIE458766:SIE458813 SSA458766:SSA458813 TBW458766:TBW458813 TLS458766:TLS458813 TVO458766:TVO458813 UFK458766:UFK458813 UPG458766:UPG458813 UZC458766:UZC458813 VIY458766:VIY458813 VSU458766:VSU458813 WCQ458766:WCQ458813 WMM458766:WMM458813 WWI458766:WWI458813 AA524302:AA524349 JW524302:JW524349 TS524302:TS524349 ADO524302:ADO524349 ANK524302:ANK524349 AXG524302:AXG524349 BHC524302:BHC524349 BQY524302:BQY524349 CAU524302:CAU524349 CKQ524302:CKQ524349 CUM524302:CUM524349 DEI524302:DEI524349 DOE524302:DOE524349 DYA524302:DYA524349 EHW524302:EHW524349 ERS524302:ERS524349 FBO524302:FBO524349 FLK524302:FLK524349 FVG524302:FVG524349 GFC524302:GFC524349 GOY524302:GOY524349 GYU524302:GYU524349 HIQ524302:HIQ524349 HSM524302:HSM524349 ICI524302:ICI524349 IME524302:IME524349 IWA524302:IWA524349 JFW524302:JFW524349 JPS524302:JPS524349 JZO524302:JZO524349 KJK524302:KJK524349 KTG524302:KTG524349 LDC524302:LDC524349 LMY524302:LMY524349 LWU524302:LWU524349 MGQ524302:MGQ524349 MQM524302:MQM524349 NAI524302:NAI524349 NKE524302:NKE524349 NUA524302:NUA524349 ODW524302:ODW524349 ONS524302:ONS524349 OXO524302:OXO524349 PHK524302:PHK524349 PRG524302:PRG524349 QBC524302:QBC524349 QKY524302:QKY524349 QUU524302:QUU524349 REQ524302:REQ524349 ROM524302:ROM524349 RYI524302:RYI524349 SIE524302:SIE524349 SSA524302:SSA524349 TBW524302:TBW524349 TLS524302:TLS524349 TVO524302:TVO524349 UFK524302:UFK524349 UPG524302:UPG524349 UZC524302:UZC524349 VIY524302:VIY524349 VSU524302:VSU524349 WCQ524302:WCQ524349 WMM524302:WMM524349 WWI524302:WWI524349 AA589838:AA589885 JW589838:JW589885 TS589838:TS589885 ADO589838:ADO589885 ANK589838:ANK589885 AXG589838:AXG589885 BHC589838:BHC589885 BQY589838:BQY589885 CAU589838:CAU589885 CKQ589838:CKQ589885 CUM589838:CUM589885 DEI589838:DEI589885 DOE589838:DOE589885 DYA589838:DYA589885 EHW589838:EHW589885 ERS589838:ERS589885 FBO589838:FBO589885 FLK589838:FLK589885 FVG589838:FVG589885 GFC589838:GFC589885 GOY589838:GOY589885 GYU589838:GYU589885 HIQ589838:HIQ589885 HSM589838:HSM589885 ICI589838:ICI589885 IME589838:IME589885 IWA589838:IWA589885 JFW589838:JFW589885 JPS589838:JPS589885 JZO589838:JZO589885 KJK589838:KJK589885 KTG589838:KTG589885 LDC589838:LDC589885 LMY589838:LMY589885 LWU589838:LWU589885 MGQ589838:MGQ589885 MQM589838:MQM589885 NAI589838:NAI589885 NKE589838:NKE589885 NUA589838:NUA589885 ODW589838:ODW589885 ONS589838:ONS589885 OXO589838:OXO589885 PHK589838:PHK589885 PRG589838:PRG589885 QBC589838:QBC589885 QKY589838:QKY589885 QUU589838:QUU589885 REQ589838:REQ589885 ROM589838:ROM589885 RYI589838:RYI589885 SIE589838:SIE589885 SSA589838:SSA589885 TBW589838:TBW589885 TLS589838:TLS589885 TVO589838:TVO589885 UFK589838:UFK589885 UPG589838:UPG589885 UZC589838:UZC589885 VIY589838:VIY589885 VSU589838:VSU589885 WCQ589838:WCQ589885 WMM589838:WMM589885 WWI589838:WWI589885 AA655374:AA655421 JW655374:JW655421 TS655374:TS655421 ADO655374:ADO655421 ANK655374:ANK655421 AXG655374:AXG655421 BHC655374:BHC655421 BQY655374:BQY655421 CAU655374:CAU655421 CKQ655374:CKQ655421 CUM655374:CUM655421 DEI655374:DEI655421 DOE655374:DOE655421 DYA655374:DYA655421 EHW655374:EHW655421 ERS655374:ERS655421 FBO655374:FBO655421 FLK655374:FLK655421 FVG655374:FVG655421 GFC655374:GFC655421 GOY655374:GOY655421 GYU655374:GYU655421 HIQ655374:HIQ655421 HSM655374:HSM655421 ICI655374:ICI655421 IME655374:IME655421 IWA655374:IWA655421 JFW655374:JFW655421 JPS655374:JPS655421 JZO655374:JZO655421 KJK655374:KJK655421 KTG655374:KTG655421 LDC655374:LDC655421 LMY655374:LMY655421 LWU655374:LWU655421 MGQ655374:MGQ655421 MQM655374:MQM655421 NAI655374:NAI655421 NKE655374:NKE655421 NUA655374:NUA655421 ODW655374:ODW655421 ONS655374:ONS655421 OXO655374:OXO655421 PHK655374:PHK655421 PRG655374:PRG655421 QBC655374:QBC655421 QKY655374:QKY655421 QUU655374:QUU655421 REQ655374:REQ655421 ROM655374:ROM655421 RYI655374:RYI655421 SIE655374:SIE655421 SSA655374:SSA655421 TBW655374:TBW655421 TLS655374:TLS655421 TVO655374:TVO655421 UFK655374:UFK655421 UPG655374:UPG655421 UZC655374:UZC655421 VIY655374:VIY655421 VSU655374:VSU655421 WCQ655374:WCQ655421 WMM655374:WMM655421 WWI655374:WWI655421 AA720910:AA720957 JW720910:JW720957 TS720910:TS720957 ADO720910:ADO720957 ANK720910:ANK720957 AXG720910:AXG720957 BHC720910:BHC720957 BQY720910:BQY720957 CAU720910:CAU720957 CKQ720910:CKQ720957 CUM720910:CUM720957 DEI720910:DEI720957 DOE720910:DOE720957 DYA720910:DYA720957 EHW720910:EHW720957 ERS720910:ERS720957 FBO720910:FBO720957 FLK720910:FLK720957 FVG720910:FVG720957 GFC720910:GFC720957 GOY720910:GOY720957 GYU720910:GYU720957 HIQ720910:HIQ720957 HSM720910:HSM720957 ICI720910:ICI720957 IME720910:IME720957 IWA720910:IWA720957 JFW720910:JFW720957 JPS720910:JPS720957 JZO720910:JZO720957 KJK720910:KJK720957 KTG720910:KTG720957 LDC720910:LDC720957 LMY720910:LMY720957 LWU720910:LWU720957 MGQ720910:MGQ720957 MQM720910:MQM720957 NAI720910:NAI720957 NKE720910:NKE720957 NUA720910:NUA720957 ODW720910:ODW720957 ONS720910:ONS720957 OXO720910:OXO720957 PHK720910:PHK720957 PRG720910:PRG720957 QBC720910:QBC720957 QKY720910:QKY720957 QUU720910:QUU720957 REQ720910:REQ720957 ROM720910:ROM720957 RYI720910:RYI720957 SIE720910:SIE720957 SSA720910:SSA720957 TBW720910:TBW720957 TLS720910:TLS720957 TVO720910:TVO720957 UFK720910:UFK720957 UPG720910:UPG720957 UZC720910:UZC720957 VIY720910:VIY720957 VSU720910:VSU720957 WCQ720910:WCQ720957 WMM720910:WMM720957 WWI720910:WWI720957 AA786446:AA786493 JW786446:JW786493 TS786446:TS786493 ADO786446:ADO786493 ANK786446:ANK786493 AXG786446:AXG786493 BHC786446:BHC786493 BQY786446:BQY786493 CAU786446:CAU786493 CKQ786446:CKQ786493 CUM786446:CUM786493 DEI786446:DEI786493 DOE786446:DOE786493 DYA786446:DYA786493 EHW786446:EHW786493 ERS786446:ERS786493 FBO786446:FBO786493 FLK786446:FLK786493 FVG786446:FVG786493 GFC786446:GFC786493 GOY786446:GOY786493 GYU786446:GYU786493 HIQ786446:HIQ786493 HSM786446:HSM786493 ICI786446:ICI786493 IME786446:IME786493 IWA786446:IWA786493 JFW786446:JFW786493 JPS786446:JPS786493 JZO786446:JZO786493 KJK786446:KJK786493 KTG786446:KTG786493 LDC786446:LDC786493 LMY786446:LMY786493 LWU786446:LWU786493 MGQ786446:MGQ786493 MQM786446:MQM786493 NAI786446:NAI786493 NKE786446:NKE786493 NUA786446:NUA786493 ODW786446:ODW786493 ONS786446:ONS786493 OXO786446:OXO786493 PHK786446:PHK786493 PRG786446:PRG786493 QBC786446:QBC786493 QKY786446:QKY786493 QUU786446:QUU786493 REQ786446:REQ786493 ROM786446:ROM786493 RYI786446:RYI786493 SIE786446:SIE786493 SSA786446:SSA786493 TBW786446:TBW786493 TLS786446:TLS786493 TVO786446:TVO786493 UFK786446:UFK786493 UPG786446:UPG786493 UZC786446:UZC786493 VIY786446:VIY786493 VSU786446:VSU786493 WCQ786446:WCQ786493 WMM786446:WMM786493 WWI786446:WWI786493 AA851982:AA852029 JW851982:JW852029 TS851982:TS852029 ADO851982:ADO852029 ANK851982:ANK852029 AXG851982:AXG852029 BHC851982:BHC852029 BQY851982:BQY852029 CAU851982:CAU852029 CKQ851982:CKQ852029 CUM851982:CUM852029 DEI851982:DEI852029 DOE851982:DOE852029 DYA851982:DYA852029 EHW851982:EHW852029 ERS851982:ERS852029 FBO851982:FBO852029 FLK851982:FLK852029 FVG851982:FVG852029 GFC851982:GFC852029 GOY851982:GOY852029 GYU851982:GYU852029 HIQ851982:HIQ852029 HSM851982:HSM852029 ICI851982:ICI852029 IME851982:IME852029 IWA851982:IWA852029 JFW851982:JFW852029 JPS851982:JPS852029 JZO851982:JZO852029 KJK851982:KJK852029 KTG851982:KTG852029 LDC851982:LDC852029 LMY851982:LMY852029 LWU851982:LWU852029 MGQ851982:MGQ852029 MQM851982:MQM852029 NAI851982:NAI852029 NKE851982:NKE852029 NUA851982:NUA852029 ODW851982:ODW852029 ONS851982:ONS852029 OXO851982:OXO852029 PHK851982:PHK852029 PRG851982:PRG852029 QBC851982:QBC852029 QKY851982:QKY852029 QUU851982:QUU852029 REQ851982:REQ852029 ROM851982:ROM852029 RYI851982:RYI852029 SIE851982:SIE852029 SSA851982:SSA852029 TBW851982:TBW852029 TLS851982:TLS852029 TVO851982:TVO852029 UFK851982:UFK852029 UPG851982:UPG852029 UZC851982:UZC852029 VIY851982:VIY852029 VSU851982:VSU852029 WCQ851982:WCQ852029 WMM851982:WMM852029 WWI851982:WWI852029 AA917518:AA917565 JW917518:JW917565 TS917518:TS917565 ADO917518:ADO917565 ANK917518:ANK917565 AXG917518:AXG917565 BHC917518:BHC917565 BQY917518:BQY917565 CAU917518:CAU917565 CKQ917518:CKQ917565 CUM917518:CUM917565 DEI917518:DEI917565 DOE917518:DOE917565 DYA917518:DYA917565 EHW917518:EHW917565 ERS917518:ERS917565 FBO917518:FBO917565 FLK917518:FLK917565 FVG917518:FVG917565 GFC917518:GFC917565 GOY917518:GOY917565 GYU917518:GYU917565 HIQ917518:HIQ917565 HSM917518:HSM917565 ICI917518:ICI917565 IME917518:IME917565 IWA917518:IWA917565 JFW917518:JFW917565 JPS917518:JPS917565 JZO917518:JZO917565 KJK917518:KJK917565 KTG917518:KTG917565 LDC917518:LDC917565 LMY917518:LMY917565 LWU917518:LWU917565 MGQ917518:MGQ917565 MQM917518:MQM917565 NAI917518:NAI917565 NKE917518:NKE917565 NUA917518:NUA917565 ODW917518:ODW917565 ONS917518:ONS917565 OXO917518:OXO917565 PHK917518:PHK917565 PRG917518:PRG917565 QBC917518:QBC917565 QKY917518:QKY917565 QUU917518:QUU917565 REQ917518:REQ917565 ROM917518:ROM917565 RYI917518:RYI917565 SIE917518:SIE917565 SSA917518:SSA917565 TBW917518:TBW917565 TLS917518:TLS917565 TVO917518:TVO917565 UFK917518:UFK917565 UPG917518:UPG917565 UZC917518:UZC917565 VIY917518:VIY917565 VSU917518:VSU917565 WCQ917518:WCQ917565 WMM917518:WMM917565 WWI917518:WWI917565 AA983054:AA983101 JW983054:JW983101 TS983054:TS983101 ADO983054:ADO983101 ANK983054:ANK983101 AXG983054:AXG983101 BHC983054:BHC983101 BQY983054:BQY983101 CAU983054:CAU983101 CKQ983054:CKQ983101 CUM983054:CUM983101 DEI983054:DEI983101 DOE983054:DOE983101 DYA983054:DYA983101 EHW983054:EHW983101 ERS983054:ERS983101 FBO983054:FBO983101 FLK983054:FLK983101 FVG983054:FVG983101 GFC983054:GFC983101 GOY983054:GOY983101 GYU983054:GYU983101 HIQ983054:HIQ983101 HSM983054:HSM983101 ICI983054:ICI983101 IME983054:IME983101 IWA983054:IWA983101 JFW983054:JFW983101 JPS983054:JPS983101 JZO983054:JZO983101 KJK983054:KJK983101 KTG983054:KTG983101 LDC983054:LDC983101 LMY983054:LMY983101 LWU983054:LWU983101 MGQ983054:MGQ983101 MQM983054:MQM983101 NAI983054:NAI983101 NKE983054:NKE983101 NUA983054:NUA983101 ODW983054:ODW983101 ONS983054:ONS983101 OXO983054:OXO983101 PHK983054:PHK983101 PRG983054:PRG983101 QBC983054:QBC983101 QKY983054:QKY983101 QUU983054:QUU983101 REQ983054:REQ983101 ROM983054:ROM983101 RYI983054:RYI983101 SIE983054:SIE983101 SSA983054:SSA983101 TBW983054:TBW983101 TLS983054:TLS983101 TVO983054:TVO983101 UFK983054:UFK983101 UPG983054:UPG983101 UZC983054:UZC983101 VIY983054:VIY983101 VSU983054:VSU983101 WCQ983054:WCQ983101 WMM983054:WMM983101 WWI983054:WWI983101 UZO983054:UZO983101 JZ14:JZ61 TV14:TV61 ADR14:ADR61 ANN14:ANN61 AXJ14:AXJ61 BHF14:BHF61 BRB14:BRB61 CAX14:CAX61 CKT14:CKT61 CUP14:CUP61 DEL14:DEL61 DOH14:DOH61 DYD14:DYD61 EHZ14:EHZ61 ERV14:ERV61 FBR14:FBR61 FLN14:FLN61 FVJ14:FVJ61 GFF14:GFF61 GPB14:GPB61 GYX14:GYX61 HIT14:HIT61 HSP14:HSP61 ICL14:ICL61 IMH14:IMH61 IWD14:IWD61 JFZ14:JFZ61 JPV14:JPV61 JZR14:JZR61 KJN14:KJN61 KTJ14:KTJ61 LDF14:LDF61 LNB14:LNB61 LWX14:LWX61 MGT14:MGT61 MQP14:MQP61 NAL14:NAL61 NKH14:NKH61 NUD14:NUD61 ODZ14:ODZ61 ONV14:ONV61 OXR14:OXR61 PHN14:PHN61 PRJ14:PRJ61 QBF14:QBF61 QLB14:QLB61 QUX14:QUX61 RET14:RET61 ROP14:ROP61 RYL14:RYL61 SIH14:SIH61 SSD14:SSD61 TBZ14:TBZ61 TLV14:TLV61 TVR14:TVR61 UFN14:UFN61 UPJ14:UPJ61 UZF14:UZF61 VJB14:VJB61 VSX14:VSX61 WCT14:WCT61 WMP14:WMP61 WWL14:WWL61 AD65550:AD65597 JZ65550:JZ65597 TV65550:TV65597 ADR65550:ADR65597 ANN65550:ANN65597 AXJ65550:AXJ65597 BHF65550:BHF65597 BRB65550:BRB65597 CAX65550:CAX65597 CKT65550:CKT65597 CUP65550:CUP65597 DEL65550:DEL65597 DOH65550:DOH65597 DYD65550:DYD65597 EHZ65550:EHZ65597 ERV65550:ERV65597 FBR65550:FBR65597 FLN65550:FLN65597 FVJ65550:FVJ65597 GFF65550:GFF65597 GPB65550:GPB65597 GYX65550:GYX65597 HIT65550:HIT65597 HSP65550:HSP65597 ICL65550:ICL65597 IMH65550:IMH65597 IWD65550:IWD65597 JFZ65550:JFZ65597 JPV65550:JPV65597 JZR65550:JZR65597 KJN65550:KJN65597 KTJ65550:KTJ65597 LDF65550:LDF65597 LNB65550:LNB65597 LWX65550:LWX65597 MGT65550:MGT65597 MQP65550:MQP65597 NAL65550:NAL65597 NKH65550:NKH65597 NUD65550:NUD65597 ODZ65550:ODZ65597 ONV65550:ONV65597 OXR65550:OXR65597 PHN65550:PHN65597 PRJ65550:PRJ65597 QBF65550:QBF65597 QLB65550:QLB65597 QUX65550:QUX65597 RET65550:RET65597 ROP65550:ROP65597 RYL65550:RYL65597 SIH65550:SIH65597 SSD65550:SSD65597 TBZ65550:TBZ65597 TLV65550:TLV65597 TVR65550:TVR65597 UFN65550:UFN65597 UPJ65550:UPJ65597 UZF65550:UZF65597 VJB65550:VJB65597 VSX65550:VSX65597 WCT65550:WCT65597 WMP65550:WMP65597 WWL65550:WWL65597 AD131086:AD131133 JZ131086:JZ131133 TV131086:TV131133 ADR131086:ADR131133 ANN131086:ANN131133 AXJ131086:AXJ131133 BHF131086:BHF131133 BRB131086:BRB131133 CAX131086:CAX131133 CKT131086:CKT131133 CUP131086:CUP131133 DEL131086:DEL131133 DOH131086:DOH131133 DYD131086:DYD131133 EHZ131086:EHZ131133 ERV131086:ERV131133 FBR131086:FBR131133 FLN131086:FLN131133 FVJ131086:FVJ131133 GFF131086:GFF131133 GPB131086:GPB131133 GYX131086:GYX131133 HIT131086:HIT131133 HSP131086:HSP131133 ICL131086:ICL131133 IMH131086:IMH131133 IWD131086:IWD131133 JFZ131086:JFZ131133 JPV131086:JPV131133 JZR131086:JZR131133 KJN131086:KJN131133 KTJ131086:KTJ131133 LDF131086:LDF131133 LNB131086:LNB131133 LWX131086:LWX131133 MGT131086:MGT131133 MQP131086:MQP131133 NAL131086:NAL131133 NKH131086:NKH131133 NUD131086:NUD131133 ODZ131086:ODZ131133 ONV131086:ONV131133 OXR131086:OXR131133 PHN131086:PHN131133 PRJ131086:PRJ131133 QBF131086:QBF131133 QLB131086:QLB131133 QUX131086:QUX131133 RET131086:RET131133 ROP131086:ROP131133 RYL131086:RYL131133 SIH131086:SIH131133 SSD131086:SSD131133 TBZ131086:TBZ131133 TLV131086:TLV131133 TVR131086:TVR131133 UFN131086:UFN131133 UPJ131086:UPJ131133 UZF131086:UZF131133 VJB131086:VJB131133 VSX131086:VSX131133 WCT131086:WCT131133 WMP131086:WMP131133 WWL131086:WWL131133 AD196622:AD196669 JZ196622:JZ196669 TV196622:TV196669 ADR196622:ADR196669 ANN196622:ANN196669 AXJ196622:AXJ196669 BHF196622:BHF196669 BRB196622:BRB196669 CAX196622:CAX196669 CKT196622:CKT196669 CUP196622:CUP196669 DEL196622:DEL196669 DOH196622:DOH196669 DYD196622:DYD196669 EHZ196622:EHZ196669 ERV196622:ERV196669 FBR196622:FBR196669 FLN196622:FLN196669 FVJ196622:FVJ196669 GFF196622:GFF196669 GPB196622:GPB196669 GYX196622:GYX196669 HIT196622:HIT196669 HSP196622:HSP196669 ICL196622:ICL196669 IMH196622:IMH196669 IWD196622:IWD196669 JFZ196622:JFZ196669 JPV196622:JPV196669 JZR196622:JZR196669 KJN196622:KJN196669 KTJ196622:KTJ196669 LDF196622:LDF196669 LNB196622:LNB196669 LWX196622:LWX196669 MGT196622:MGT196669 MQP196622:MQP196669 NAL196622:NAL196669 NKH196622:NKH196669 NUD196622:NUD196669 ODZ196622:ODZ196669 ONV196622:ONV196669 OXR196622:OXR196669 PHN196622:PHN196669 PRJ196622:PRJ196669 QBF196622:QBF196669 QLB196622:QLB196669 QUX196622:QUX196669 RET196622:RET196669 ROP196622:ROP196669 RYL196622:RYL196669 SIH196622:SIH196669 SSD196622:SSD196669 TBZ196622:TBZ196669 TLV196622:TLV196669 TVR196622:TVR196669 UFN196622:UFN196669 UPJ196622:UPJ196669 UZF196622:UZF196669 VJB196622:VJB196669 VSX196622:VSX196669 WCT196622:WCT196669 WMP196622:WMP196669 WWL196622:WWL196669 AD262158:AD262205 JZ262158:JZ262205 TV262158:TV262205 ADR262158:ADR262205 ANN262158:ANN262205 AXJ262158:AXJ262205 BHF262158:BHF262205 BRB262158:BRB262205 CAX262158:CAX262205 CKT262158:CKT262205 CUP262158:CUP262205 DEL262158:DEL262205 DOH262158:DOH262205 DYD262158:DYD262205 EHZ262158:EHZ262205 ERV262158:ERV262205 FBR262158:FBR262205 FLN262158:FLN262205 FVJ262158:FVJ262205 GFF262158:GFF262205 GPB262158:GPB262205 GYX262158:GYX262205 HIT262158:HIT262205 HSP262158:HSP262205 ICL262158:ICL262205 IMH262158:IMH262205 IWD262158:IWD262205 JFZ262158:JFZ262205 JPV262158:JPV262205 JZR262158:JZR262205 KJN262158:KJN262205 KTJ262158:KTJ262205 LDF262158:LDF262205 LNB262158:LNB262205 LWX262158:LWX262205 MGT262158:MGT262205 MQP262158:MQP262205 NAL262158:NAL262205 NKH262158:NKH262205 NUD262158:NUD262205 ODZ262158:ODZ262205 ONV262158:ONV262205 OXR262158:OXR262205 PHN262158:PHN262205 PRJ262158:PRJ262205 QBF262158:QBF262205 QLB262158:QLB262205 QUX262158:QUX262205 RET262158:RET262205 ROP262158:ROP262205 RYL262158:RYL262205 SIH262158:SIH262205 SSD262158:SSD262205 TBZ262158:TBZ262205 TLV262158:TLV262205 TVR262158:TVR262205 UFN262158:UFN262205 UPJ262158:UPJ262205 UZF262158:UZF262205 VJB262158:VJB262205 VSX262158:VSX262205 WCT262158:WCT262205 WMP262158:WMP262205 WWL262158:WWL262205 AD327694:AD327741 JZ327694:JZ327741 TV327694:TV327741 ADR327694:ADR327741 ANN327694:ANN327741 AXJ327694:AXJ327741 BHF327694:BHF327741 BRB327694:BRB327741 CAX327694:CAX327741 CKT327694:CKT327741 CUP327694:CUP327741 DEL327694:DEL327741 DOH327694:DOH327741 DYD327694:DYD327741 EHZ327694:EHZ327741 ERV327694:ERV327741 FBR327694:FBR327741 FLN327694:FLN327741 FVJ327694:FVJ327741 GFF327694:GFF327741 GPB327694:GPB327741 GYX327694:GYX327741 HIT327694:HIT327741 HSP327694:HSP327741 ICL327694:ICL327741 IMH327694:IMH327741 IWD327694:IWD327741 JFZ327694:JFZ327741 JPV327694:JPV327741 JZR327694:JZR327741 KJN327694:KJN327741 KTJ327694:KTJ327741 LDF327694:LDF327741 LNB327694:LNB327741 LWX327694:LWX327741 MGT327694:MGT327741 MQP327694:MQP327741 NAL327694:NAL327741 NKH327694:NKH327741 NUD327694:NUD327741 ODZ327694:ODZ327741 ONV327694:ONV327741 OXR327694:OXR327741 PHN327694:PHN327741 PRJ327694:PRJ327741 QBF327694:QBF327741 QLB327694:QLB327741 QUX327694:QUX327741 RET327694:RET327741 ROP327694:ROP327741 RYL327694:RYL327741 SIH327694:SIH327741 SSD327694:SSD327741 TBZ327694:TBZ327741 TLV327694:TLV327741 TVR327694:TVR327741 UFN327694:UFN327741 UPJ327694:UPJ327741 UZF327694:UZF327741 VJB327694:VJB327741 VSX327694:VSX327741 WCT327694:WCT327741 WMP327694:WMP327741 WWL327694:WWL327741 AD393230:AD393277 JZ393230:JZ393277 TV393230:TV393277 ADR393230:ADR393277 ANN393230:ANN393277 AXJ393230:AXJ393277 BHF393230:BHF393277 BRB393230:BRB393277 CAX393230:CAX393277 CKT393230:CKT393277 CUP393230:CUP393277 DEL393230:DEL393277 DOH393230:DOH393277 DYD393230:DYD393277 EHZ393230:EHZ393277 ERV393230:ERV393277 FBR393230:FBR393277 FLN393230:FLN393277 FVJ393230:FVJ393277 GFF393230:GFF393277 GPB393230:GPB393277 GYX393230:GYX393277 HIT393230:HIT393277 HSP393230:HSP393277 ICL393230:ICL393277 IMH393230:IMH393277 IWD393230:IWD393277 JFZ393230:JFZ393277 JPV393230:JPV393277 JZR393230:JZR393277 KJN393230:KJN393277 KTJ393230:KTJ393277 LDF393230:LDF393277 LNB393230:LNB393277 LWX393230:LWX393277 MGT393230:MGT393277 MQP393230:MQP393277 NAL393230:NAL393277 NKH393230:NKH393277 NUD393230:NUD393277 ODZ393230:ODZ393277 ONV393230:ONV393277 OXR393230:OXR393277 PHN393230:PHN393277 PRJ393230:PRJ393277 QBF393230:QBF393277 QLB393230:QLB393277 QUX393230:QUX393277 RET393230:RET393277 ROP393230:ROP393277 RYL393230:RYL393277 SIH393230:SIH393277 SSD393230:SSD393277 TBZ393230:TBZ393277 TLV393230:TLV393277 TVR393230:TVR393277 UFN393230:UFN393277 UPJ393230:UPJ393277 UZF393230:UZF393277 VJB393230:VJB393277 VSX393230:VSX393277 WCT393230:WCT393277 WMP393230:WMP393277 WWL393230:WWL393277 AD458766:AD458813 JZ458766:JZ458813 TV458766:TV458813 ADR458766:ADR458813 ANN458766:ANN458813 AXJ458766:AXJ458813 BHF458766:BHF458813 BRB458766:BRB458813 CAX458766:CAX458813 CKT458766:CKT458813 CUP458766:CUP458813 DEL458766:DEL458813 DOH458766:DOH458813 DYD458766:DYD458813 EHZ458766:EHZ458813 ERV458766:ERV458813 FBR458766:FBR458813 FLN458766:FLN458813 FVJ458766:FVJ458813 GFF458766:GFF458813 GPB458766:GPB458813 GYX458766:GYX458813 HIT458766:HIT458813 HSP458766:HSP458813 ICL458766:ICL458813 IMH458766:IMH458813 IWD458766:IWD458813 JFZ458766:JFZ458813 JPV458766:JPV458813 JZR458766:JZR458813 KJN458766:KJN458813 KTJ458766:KTJ458813 LDF458766:LDF458813 LNB458766:LNB458813 LWX458766:LWX458813 MGT458766:MGT458813 MQP458766:MQP458813 NAL458766:NAL458813 NKH458766:NKH458813 NUD458766:NUD458813 ODZ458766:ODZ458813 ONV458766:ONV458813 OXR458766:OXR458813 PHN458766:PHN458813 PRJ458766:PRJ458813 QBF458766:QBF458813 QLB458766:QLB458813 QUX458766:QUX458813 RET458766:RET458813 ROP458766:ROP458813 RYL458766:RYL458813 SIH458766:SIH458813 SSD458766:SSD458813 TBZ458766:TBZ458813 TLV458766:TLV458813 TVR458766:TVR458813 UFN458766:UFN458813 UPJ458766:UPJ458813 UZF458766:UZF458813 VJB458766:VJB458813 VSX458766:VSX458813 WCT458766:WCT458813 WMP458766:WMP458813 WWL458766:WWL458813 AD524302:AD524349 JZ524302:JZ524349 TV524302:TV524349 ADR524302:ADR524349 ANN524302:ANN524349 AXJ524302:AXJ524349 BHF524302:BHF524349 BRB524302:BRB524349 CAX524302:CAX524349 CKT524302:CKT524349 CUP524302:CUP524349 DEL524302:DEL524349 DOH524302:DOH524349 DYD524302:DYD524349 EHZ524302:EHZ524349 ERV524302:ERV524349 FBR524302:FBR524349 FLN524302:FLN524349 FVJ524302:FVJ524349 GFF524302:GFF524349 GPB524302:GPB524349 GYX524302:GYX524349 HIT524302:HIT524349 HSP524302:HSP524349 ICL524302:ICL524349 IMH524302:IMH524349 IWD524302:IWD524349 JFZ524302:JFZ524349 JPV524302:JPV524349 JZR524302:JZR524349 KJN524302:KJN524349 KTJ524302:KTJ524349 LDF524302:LDF524349 LNB524302:LNB524349 LWX524302:LWX524349 MGT524302:MGT524349 MQP524302:MQP524349 NAL524302:NAL524349 NKH524302:NKH524349 NUD524302:NUD524349 ODZ524302:ODZ524349 ONV524302:ONV524349 OXR524302:OXR524349 PHN524302:PHN524349 PRJ524302:PRJ524349 QBF524302:QBF524349 QLB524302:QLB524349 QUX524302:QUX524349 RET524302:RET524349 ROP524302:ROP524349 RYL524302:RYL524349 SIH524302:SIH524349 SSD524302:SSD524349 TBZ524302:TBZ524349 TLV524302:TLV524349 TVR524302:TVR524349 UFN524302:UFN524349 UPJ524302:UPJ524349 UZF524302:UZF524349 VJB524302:VJB524349 VSX524302:VSX524349 WCT524302:WCT524349 WMP524302:WMP524349 WWL524302:WWL524349 AD589838:AD589885 JZ589838:JZ589885 TV589838:TV589885 ADR589838:ADR589885 ANN589838:ANN589885 AXJ589838:AXJ589885 BHF589838:BHF589885 BRB589838:BRB589885 CAX589838:CAX589885 CKT589838:CKT589885 CUP589838:CUP589885 DEL589838:DEL589885 DOH589838:DOH589885 DYD589838:DYD589885 EHZ589838:EHZ589885 ERV589838:ERV589885 FBR589838:FBR589885 FLN589838:FLN589885 FVJ589838:FVJ589885 GFF589838:GFF589885 GPB589838:GPB589885 GYX589838:GYX589885 HIT589838:HIT589885 HSP589838:HSP589885 ICL589838:ICL589885 IMH589838:IMH589885 IWD589838:IWD589885 JFZ589838:JFZ589885 JPV589838:JPV589885 JZR589838:JZR589885 KJN589838:KJN589885 KTJ589838:KTJ589885 LDF589838:LDF589885 LNB589838:LNB589885 LWX589838:LWX589885 MGT589838:MGT589885 MQP589838:MQP589885 NAL589838:NAL589885 NKH589838:NKH589885 NUD589838:NUD589885 ODZ589838:ODZ589885 ONV589838:ONV589885 OXR589838:OXR589885 PHN589838:PHN589885 PRJ589838:PRJ589885 QBF589838:QBF589885 QLB589838:QLB589885 QUX589838:QUX589885 RET589838:RET589885 ROP589838:ROP589885 RYL589838:RYL589885 SIH589838:SIH589885 SSD589838:SSD589885 TBZ589838:TBZ589885 TLV589838:TLV589885 TVR589838:TVR589885 UFN589838:UFN589885 UPJ589838:UPJ589885 UZF589838:UZF589885 VJB589838:VJB589885 VSX589838:VSX589885 WCT589838:WCT589885 WMP589838:WMP589885 WWL589838:WWL589885 AD655374:AD655421 JZ655374:JZ655421 TV655374:TV655421 ADR655374:ADR655421 ANN655374:ANN655421 AXJ655374:AXJ655421 BHF655374:BHF655421 BRB655374:BRB655421 CAX655374:CAX655421 CKT655374:CKT655421 CUP655374:CUP655421 DEL655374:DEL655421 DOH655374:DOH655421 DYD655374:DYD655421 EHZ655374:EHZ655421 ERV655374:ERV655421 FBR655374:FBR655421 FLN655374:FLN655421 FVJ655374:FVJ655421 GFF655374:GFF655421 GPB655374:GPB655421 GYX655374:GYX655421 HIT655374:HIT655421 HSP655374:HSP655421 ICL655374:ICL655421 IMH655374:IMH655421 IWD655374:IWD655421 JFZ655374:JFZ655421 JPV655374:JPV655421 JZR655374:JZR655421 KJN655374:KJN655421 KTJ655374:KTJ655421 LDF655374:LDF655421 LNB655374:LNB655421 LWX655374:LWX655421 MGT655374:MGT655421 MQP655374:MQP655421 NAL655374:NAL655421 NKH655374:NKH655421 NUD655374:NUD655421 ODZ655374:ODZ655421 ONV655374:ONV655421 OXR655374:OXR655421 PHN655374:PHN655421 PRJ655374:PRJ655421 QBF655374:QBF655421 QLB655374:QLB655421 QUX655374:QUX655421 RET655374:RET655421 ROP655374:ROP655421 RYL655374:RYL655421 SIH655374:SIH655421 SSD655374:SSD655421 TBZ655374:TBZ655421 TLV655374:TLV655421 TVR655374:TVR655421 UFN655374:UFN655421 UPJ655374:UPJ655421 UZF655374:UZF655421 VJB655374:VJB655421 VSX655374:VSX655421 WCT655374:WCT655421 WMP655374:WMP655421 WWL655374:WWL655421 AD720910:AD720957 JZ720910:JZ720957 TV720910:TV720957 ADR720910:ADR720957 ANN720910:ANN720957 AXJ720910:AXJ720957 BHF720910:BHF720957 BRB720910:BRB720957 CAX720910:CAX720957 CKT720910:CKT720957 CUP720910:CUP720957 DEL720910:DEL720957 DOH720910:DOH720957 DYD720910:DYD720957 EHZ720910:EHZ720957 ERV720910:ERV720957 FBR720910:FBR720957 FLN720910:FLN720957 FVJ720910:FVJ720957 GFF720910:GFF720957 GPB720910:GPB720957 GYX720910:GYX720957 HIT720910:HIT720957 HSP720910:HSP720957 ICL720910:ICL720957 IMH720910:IMH720957 IWD720910:IWD720957 JFZ720910:JFZ720957 JPV720910:JPV720957 JZR720910:JZR720957 KJN720910:KJN720957 KTJ720910:KTJ720957 LDF720910:LDF720957 LNB720910:LNB720957 LWX720910:LWX720957 MGT720910:MGT720957 MQP720910:MQP720957 NAL720910:NAL720957 NKH720910:NKH720957 NUD720910:NUD720957 ODZ720910:ODZ720957 ONV720910:ONV720957 OXR720910:OXR720957 PHN720910:PHN720957 PRJ720910:PRJ720957 QBF720910:QBF720957 QLB720910:QLB720957 QUX720910:QUX720957 RET720910:RET720957 ROP720910:ROP720957 RYL720910:RYL720957 SIH720910:SIH720957 SSD720910:SSD720957 TBZ720910:TBZ720957 TLV720910:TLV720957 TVR720910:TVR720957 UFN720910:UFN720957 UPJ720910:UPJ720957 UZF720910:UZF720957 VJB720910:VJB720957 VSX720910:VSX720957 WCT720910:WCT720957 WMP720910:WMP720957 WWL720910:WWL720957 AD786446:AD786493 JZ786446:JZ786493 TV786446:TV786493 ADR786446:ADR786493 ANN786446:ANN786493 AXJ786446:AXJ786493 BHF786446:BHF786493 BRB786446:BRB786493 CAX786446:CAX786493 CKT786446:CKT786493 CUP786446:CUP786493 DEL786446:DEL786493 DOH786446:DOH786493 DYD786446:DYD786493 EHZ786446:EHZ786493 ERV786446:ERV786493 FBR786446:FBR786493 FLN786446:FLN786493 FVJ786446:FVJ786493 GFF786446:GFF786493 GPB786446:GPB786493 GYX786446:GYX786493 HIT786446:HIT786493 HSP786446:HSP786493 ICL786446:ICL786493 IMH786446:IMH786493 IWD786446:IWD786493 JFZ786446:JFZ786493 JPV786446:JPV786493 JZR786446:JZR786493 KJN786446:KJN786493 KTJ786446:KTJ786493 LDF786446:LDF786493 LNB786446:LNB786493 LWX786446:LWX786493 MGT786446:MGT786493 MQP786446:MQP786493 NAL786446:NAL786493 NKH786446:NKH786493 NUD786446:NUD786493 ODZ786446:ODZ786493 ONV786446:ONV786493 OXR786446:OXR786493 PHN786446:PHN786493 PRJ786446:PRJ786493 QBF786446:QBF786493 QLB786446:QLB786493 QUX786446:QUX786493 RET786446:RET786493 ROP786446:ROP786493 RYL786446:RYL786493 SIH786446:SIH786493 SSD786446:SSD786493 TBZ786446:TBZ786493 TLV786446:TLV786493 TVR786446:TVR786493 UFN786446:UFN786493 UPJ786446:UPJ786493 UZF786446:UZF786493 VJB786446:VJB786493 VSX786446:VSX786493 WCT786446:WCT786493 WMP786446:WMP786493 WWL786446:WWL786493 AD851982:AD852029 JZ851982:JZ852029 TV851982:TV852029 ADR851982:ADR852029 ANN851982:ANN852029 AXJ851982:AXJ852029 BHF851982:BHF852029 BRB851982:BRB852029 CAX851982:CAX852029 CKT851982:CKT852029 CUP851982:CUP852029 DEL851982:DEL852029 DOH851982:DOH852029 DYD851982:DYD852029 EHZ851982:EHZ852029 ERV851982:ERV852029 FBR851982:FBR852029 FLN851982:FLN852029 FVJ851982:FVJ852029 GFF851982:GFF852029 GPB851982:GPB852029 GYX851982:GYX852029 HIT851982:HIT852029 HSP851982:HSP852029 ICL851982:ICL852029 IMH851982:IMH852029 IWD851982:IWD852029 JFZ851982:JFZ852029 JPV851982:JPV852029 JZR851982:JZR852029 KJN851982:KJN852029 KTJ851982:KTJ852029 LDF851982:LDF852029 LNB851982:LNB852029 LWX851982:LWX852029 MGT851982:MGT852029 MQP851982:MQP852029 NAL851982:NAL852029 NKH851982:NKH852029 NUD851982:NUD852029 ODZ851982:ODZ852029 ONV851982:ONV852029 OXR851982:OXR852029 PHN851982:PHN852029 PRJ851982:PRJ852029 QBF851982:QBF852029 QLB851982:QLB852029 QUX851982:QUX852029 RET851982:RET852029 ROP851982:ROP852029 RYL851982:RYL852029 SIH851982:SIH852029 SSD851982:SSD852029 TBZ851982:TBZ852029 TLV851982:TLV852029 TVR851982:TVR852029 UFN851982:UFN852029 UPJ851982:UPJ852029 UZF851982:UZF852029 VJB851982:VJB852029 VSX851982:VSX852029 WCT851982:WCT852029 WMP851982:WMP852029 WWL851982:WWL852029 AD917518:AD917565 JZ917518:JZ917565 TV917518:TV917565 ADR917518:ADR917565 ANN917518:ANN917565 AXJ917518:AXJ917565 BHF917518:BHF917565 BRB917518:BRB917565 CAX917518:CAX917565 CKT917518:CKT917565 CUP917518:CUP917565 DEL917518:DEL917565 DOH917518:DOH917565 DYD917518:DYD917565 EHZ917518:EHZ917565 ERV917518:ERV917565 FBR917518:FBR917565 FLN917518:FLN917565 FVJ917518:FVJ917565 GFF917518:GFF917565 GPB917518:GPB917565 GYX917518:GYX917565 HIT917518:HIT917565 HSP917518:HSP917565 ICL917518:ICL917565 IMH917518:IMH917565 IWD917518:IWD917565 JFZ917518:JFZ917565 JPV917518:JPV917565 JZR917518:JZR917565 KJN917518:KJN917565 KTJ917518:KTJ917565 LDF917518:LDF917565 LNB917518:LNB917565 LWX917518:LWX917565 MGT917518:MGT917565 MQP917518:MQP917565 NAL917518:NAL917565 NKH917518:NKH917565 NUD917518:NUD917565 ODZ917518:ODZ917565 ONV917518:ONV917565 OXR917518:OXR917565 PHN917518:PHN917565 PRJ917518:PRJ917565 QBF917518:QBF917565 QLB917518:QLB917565 QUX917518:QUX917565 RET917518:RET917565 ROP917518:ROP917565 RYL917518:RYL917565 SIH917518:SIH917565 SSD917518:SSD917565 TBZ917518:TBZ917565 TLV917518:TLV917565 TVR917518:TVR917565 UFN917518:UFN917565 UPJ917518:UPJ917565 UZF917518:UZF917565 VJB917518:VJB917565 VSX917518:VSX917565 WCT917518:WCT917565 WMP917518:WMP917565 WWL917518:WWL917565 AD983054:AD983101 JZ983054:JZ983101 TV983054:TV983101 ADR983054:ADR983101 ANN983054:ANN983101 AXJ983054:AXJ983101 BHF983054:BHF983101 BRB983054:BRB983101 CAX983054:CAX983101 CKT983054:CKT983101 CUP983054:CUP983101 DEL983054:DEL983101 DOH983054:DOH983101 DYD983054:DYD983101 EHZ983054:EHZ983101 ERV983054:ERV983101 FBR983054:FBR983101 FLN983054:FLN983101 FVJ983054:FVJ983101 GFF983054:GFF983101 GPB983054:GPB983101 GYX983054:GYX983101 HIT983054:HIT983101 HSP983054:HSP983101 ICL983054:ICL983101 IMH983054:IMH983101 IWD983054:IWD983101 JFZ983054:JFZ983101 JPV983054:JPV983101 JZR983054:JZR983101 KJN983054:KJN983101 KTJ983054:KTJ983101 LDF983054:LDF983101 LNB983054:LNB983101 LWX983054:LWX983101 MGT983054:MGT983101 MQP983054:MQP983101 NAL983054:NAL983101 NKH983054:NKH983101 NUD983054:NUD983101 ODZ983054:ODZ983101 ONV983054:ONV983101 OXR983054:OXR983101 PHN983054:PHN983101 PRJ983054:PRJ983101 QBF983054:QBF983101 QLB983054:QLB983101 QUX983054:QUX983101 RET983054:RET983101 ROP983054:ROP983101 RYL983054:RYL983101 SIH983054:SIH983101 SSD983054:SSD983101 TBZ983054:TBZ983101 TLV983054:TLV983101 TVR983054:TVR983101 UFN983054:UFN983101 UPJ983054:UPJ983101 UZF983054:UZF983101 VJB983054:VJB983101 VSX983054:VSX983101 WCT983054:WCT983101 WMP983054:WMP983101 WWL983054:WWL983101 TWA983054:TWA983101 KC14:KC61 TY14:TY61 ADU14:ADU61 ANQ14:ANQ61 AXM14:AXM61 BHI14:BHI61 BRE14:BRE61 CBA14:CBA61 CKW14:CKW61 CUS14:CUS61 DEO14:DEO61 DOK14:DOK61 DYG14:DYG61 EIC14:EIC61 ERY14:ERY61 FBU14:FBU61 FLQ14:FLQ61 FVM14:FVM61 GFI14:GFI61 GPE14:GPE61 GZA14:GZA61 HIW14:HIW61 HSS14:HSS61 ICO14:ICO61 IMK14:IMK61 IWG14:IWG61 JGC14:JGC61 JPY14:JPY61 JZU14:JZU61 KJQ14:KJQ61 KTM14:KTM61 LDI14:LDI61 LNE14:LNE61 LXA14:LXA61 MGW14:MGW61 MQS14:MQS61 NAO14:NAO61 NKK14:NKK61 NUG14:NUG61 OEC14:OEC61 ONY14:ONY61 OXU14:OXU61 PHQ14:PHQ61 PRM14:PRM61 QBI14:QBI61 QLE14:QLE61 QVA14:QVA61 REW14:REW61 ROS14:ROS61 RYO14:RYO61 SIK14:SIK61 SSG14:SSG61 TCC14:TCC61 TLY14:TLY61 TVU14:TVU61 UFQ14:UFQ61 UPM14:UPM61 UZI14:UZI61 VJE14:VJE61 VTA14:VTA61 WCW14:WCW61 WMS14:WMS61 WWO14:WWO61 AG65550:AG65597 KC65550:KC65597 TY65550:TY65597 ADU65550:ADU65597 ANQ65550:ANQ65597 AXM65550:AXM65597 BHI65550:BHI65597 BRE65550:BRE65597 CBA65550:CBA65597 CKW65550:CKW65597 CUS65550:CUS65597 DEO65550:DEO65597 DOK65550:DOK65597 DYG65550:DYG65597 EIC65550:EIC65597 ERY65550:ERY65597 FBU65550:FBU65597 FLQ65550:FLQ65597 FVM65550:FVM65597 GFI65550:GFI65597 GPE65550:GPE65597 GZA65550:GZA65597 HIW65550:HIW65597 HSS65550:HSS65597 ICO65550:ICO65597 IMK65550:IMK65597 IWG65550:IWG65597 JGC65550:JGC65597 JPY65550:JPY65597 JZU65550:JZU65597 KJQ65550:KJQ65597 KTM65550:KTM65597 LDI65550:LDI65597 LNE65550:LNE65597 LXA65550:LXA65597 MGW65550:MGW65597 MQS65550:MQS65597 NAO65550:NAO65597 NKK65550:NKK65597 NUG65550:NUG65597 OEC65550:OEC65597 ONY65550:ONY65597 OXU65550:OXU65597 PHQ65550:PHQ65597 PRM65550:PRM65597 QBI65550:QBI65597 QLE65550:QLE65597 QVA65550:QVA65597 REW65550:REW65597 ROS65550:ROS65597 RYO65550:RYO65597 SIK65550:SIK65597 SSG65550:SSG65597 TCC65550:TCC65597 TLY65550:TLY65597 TVU65550:TVU65597 UFQ65550:UFQ65597 UPM65550:UPM65597 UZI65550:UZI65597 VJE65550:VJE65597 VTA65550:VTA65597 WCW65550:WCW65597 WMS65550:WMS65597 WWO65550:WWO65597 AG131086:AG131133 KC131086:KC131133 TY131086:TY131133 ADU131086:ADU131133 ANQ131086:ANQ131133 AXM131086:AXM131133 BHI131086:BHI131133 BRE131086:BRE131133 CBA131086:CBA131133 CKW131086:CKW131133 CUS131086:CUS131133 DEO131086:DEO131133 DOK131086:DOK131133 DYG131086:DYG131133 EIC131086:EIC131133 ERY131086:ERY131133 FBU131086:FBU131133 FLQ131086:FLQ131133 FVM131086:FVM131133 GFI131086:GFI131133 GPE131086:GPE131133 GZA131086:GZA131133 HIW131086:HIW131133 HSS131086:HSS131133 ICO131086:ICO131133 IMK131086:IMK131133 IWG131086:IWG131133 JGC131086:JGC131133 JPY131086:JPY131133 JZU131086:JZU131133 KJQ131086:KJQ131133 KTM131086:KTM131133 LDI131086:LDI131133 LNE131086:LNE131133 LXA131086:LXA131133 MGW131086:MGW131133 MQS131086:MQS131133 NAO131086:NAO131133 NKK131086:NKK131133 NUG131086:NUG131133 OEC131086:OEC131133 ONY131086:ONY131133 OXU131086:OXU131133 PHQ131086:PHQ131133 PRM131086:PRM131133 QBI131086:QBI131133 QLE131086:QLE131133 QVA131086:QVA131133 REW131086:REW131133 ROS131086:ROS131133 RYO131086:RYO131133 SIK131086:SIK131133 SSG131086:SSG131133 TCC131086:TCC131133 TLY131086:TLY131133 TVU131086:TVU131133 UFQ131086:UFQ131133 UPM131086:UPM131133 UZI131086:UZI131133 VJE131086:VJE131133 VTA131086:VTA131133 WCW131086:WCW131133 WMS131086:WMS131133 WWO131086:WWO131133 AG196622:AG196669 KC196622:KC196669 TY196622:TY196669 ADU196622:ADU196669 ANQ196622:ANQ196669 AXM196622:AXM196669 BHI196622:BHI196669 BRE196622:BRE196669 CBA196622:CBA196669 CKW196622:CKW196669 CUS196622:CUS196669 DEO196622:DEO196669 DOK196622:DOK196669 DYG196622:DYG196669 EIC196622:EIC196669 ERY196622:ERY196669 FBU196622:FBU196669 FLQ196622:FLQ196669 FVM196622:FVM196669 GFI196622:GFI196669 GPE196622:GPE196669 GZA196622:GZA196669 HIW196622:HIW196669 HSS196622:HSS196669 ICO196622:ICO196669 IMK196622:IMK196669 IWG196622:IWG196669 JGC196622:JGC196669 JPY196622:JPY196669 JZU196622:JZU196669 KJQ196622:KJQ196669 KTM196622:KTM196669 LDI196622:LDI196669 LNE196622:LNE196669 LXA196622:LXA196669 MGW196622:MGW196669 MQS196622:MQS196669 NAO196622:NAO196669 NKK196622:NKK196669 NUG196622:NUG196669 OEC196622:OEC196669 ONY196622:ONY196669 OXU196622:OXU196669 PHQ196622:PHQ196669 PRM196622:PRM196669 QBI196622:QBI196669 QLE196622:QLE196669 QVA196622:QVA196669 REW196622:REW196669 ROS196622:ROS196669 RYO196622:RYO196669 SIK196622:SIK196669 SSG196622:SSG196669 TCC196622:TCC196669 TLY196622:TLY196669 TVU196622:TVU196669 UFQ196622:UFQ196669 UPM196622:UPM196669 UZI196622:UZI196669 VJE196622:VJE196669 VTA196622:VTA196669 WCW196622:WCW196669 WMS196622:WMS196669 WWO196622:WWO196669 AG262158:AG262205 KC262158:KC262205 TY262158:TY262205 ADU262158:ADU262205 ANQ262158:ANQ262205 AXM262158:AXM262205 BHI262158:BHI262205 BRE262158:BRE262205 CBA262158:CBA262205 CKW262158:CKW262205 CUS262158:CUS262205 DEO262158:DEO262205 DOK262158:DOK262205 DYG262158:DYG262205 EIC262158:EIC262205 ERY262158:ERY262205 FBU262158:FBU262205 FLQ262158:FLQ262205 FVM262158:FVM262205 GFI262158:GFI262205 GPE262158:GPE262205 GZA262158:GZA262205 HIW262158:HIW262205 HSS262158:HSS262205 ICO262158:ICO262205 IMK262158:IMK262205 IWG262158:IWG262205 JGC262158:JGC262205 JPY262158:JPY262205 JZU262158:JZU262205 KJQ262158:KJQ262205 KTM262158:KTM262205 LDI262158:LDI262205 LNE262158:LNE262205 LXA262158:LXA262205 MGW262158:MGW262205 MQS262158:MQS262205 NAO262158:NAO262205 NKK262158:NKK262205 NUG262158:NUG262205 OEC262158:OEC262205 ONY262158:ONY262205 OXU262158:OXU262205 PHQ262158:PHQ262205 PRM262158:PRM262205 QBI262158:QBI262205 QLE262158:QLE262205 QVA262158:QVA262205 REW262158:REW262205 ROS262158:ROS262205 RYO262158:RYO262205 SIK262158:SIK262205 SSG262158:SSG262205 TCC262158:TCC262205 TLY262158:TLY262205 TVU262158:TVU262205 UFQ262158:UFQ262205 UPM262158:UPM262205 UZI262158:UZI262205 VJE262158:VJE262205 VTA262158:VTA262205 WCW262158:WCW262205 WMS262158:WMS262205 WWO262158:WWO262205 AG327694:AG327741 KC327694:KC327741 TY327694:TY327741 ADU327694:ADU327741 ANQ327694:ANQ327741 AXM327694:AXM327741 BHI327694:BHI327741 BRE327694:BRE327741 CBA327694:CBA327741 CKW327694:CKW327741 CUS327694:CUS327741 DEO327694:DEO327741 DOK327694:DOK327741 DYG327694:DYG327741 EIC327694:EIC327741 ERY327694:ERY327741 FBU327694:FBU327741 FLQ327694:FLQ327741 FVM327694:FVM327741 GFI327694:GFI327741 GPE327694:GPE327741 GZA327694:GZA327741 HIW327694:HIW327741 HSS327694:HSS327741 ICO327694:ICO327741 IMK327694:IMK327741 IWG327694:IWG327741 JGC327694:JGC327741 JPY327694:JPY327741 JZU327694:JZU327741 KJQ327694:KJQ327741 KTM327694:KTM327741 LDI327694:LDI327741 LNE327694:LNE327741 LXA327694:LXA327741 MGW327694:MGW327741 MQS327694:MQS327741 NAO327694:NAO327741 NKK327694:NKK327741 NUG327694:NUG327741 OEC327694:OEC327741 ONY327694:ONY327741 OXU327694:OXU327741 PHQ327694:PHQ327741 PRM327694:PRM327741 QBI327694:QBI327741 QLE327694:QLE327741 QVA327694:QVA327741 REW327694:REW327741 ROS327694:ROS327741 RYO327694:RYO327741 SIK327694:SIK327741 SSG327694:SSG327741 TCC327694:TCC327741 TLY327694:TLY327741 TVU327694:TVU327741 UFQ327694:UFQ327741 UPM327694:UPM327741 UZI327694:UZI327741 VJE327694:VJE327741 VTA327694:VTA327741 WCW327694:WCW327741 WMS327694:WMS327741 WWO327694:WWO327741 AG393230:AG393277 KC393230:KC393277 TY393230:TY393277 ADU393230:ADU393277 ANQ393230:ANQ393277 AXM393230:AXM393277 BHI393230:BHI393277 BRE393230:BRE393277 CBA393230:CBA393277 CKW393230:CKW393277 CUS393230:CUS393277 DEO393230:DEO393277 DOK393230:DOK393277 DYG393230:DYG393277 EIC393230:EIC393277 ERY393230:ERY393277 FBU393230:FBU393277 FLQ393230:FLQ393277 FVM393230:FVM393277 GFI393230:GFI393277 GPE393230:GPE393277 GZA393230:GZA393277 HIW393230:HIW393277 HSS393230:HSS393277 ICO393230:ICO393277 IMK393230:IMK393277 IWG393230:IWG393277 JGC393230:JGC393277 JPY393230:JPY393277 JZU393230:JZU393277 KJQ393230:KJQ393277 KTM393230:KTM393277 LDI393230:LDI393277 LNE393230:LNE393277 LXA393230:LXA393277 MGW393230:MGW393277 MQS393230:MQS393277 NAO393230:NAO393277 NKK393230:NKK393277 NUG393230:NUG393277 OEC393230:OEC393277 ONY393230:ONY393277 OXU393230:OXU393277 PHQ393230:PHQ393277 PRM393230:PRM393277 QBI393230:QBI393277 QLE393230:QLE393277 QVA393230:QVA393277 REW393230:REW393277 ROS393230:ROS393277 RYO393230:RYO393277 SIK393230:SIK393277 SSG393230:SSG393277 TCC393230:TCC393277 TLY393230:TLY393277 TVU393230:TVU393277 UFQ393230:UFQ393277 UPM393230:UPM393277 UZI393230:UZI393277 VJE393230:VJE393277 VTA393230:VTA393277 WCW393230:WCW393277 WMS393230:WMS393277 WWO393230:WWO393277 AG458766:AG458813 KC458766:KC458813 TY458766:TY458813 ADU458766:ADU458813 ANQ458766:ANQ458813 AXM458766:AXM458813 BHI458766:BHI458813 BRE458766:BRE458813 CBA458766:CBA458813 CKW458766:CKW458813 CUS458766:CUS458813 DEO458766:DEO458813 DOK458766:DOK458813 DYG458766:DYG458813 EIC458766:EIC458813 ERY458766:ERY458813 FBU458766:FBU458813 FLQ458766:FLQ458813 FVM458766:FVM458813 GFI458766:GFI458813 GPE458766:GPE458813 GZA458766:GZA458813 HIW458766:HIW458813 HSS458766:HSS458813 ICO458766:ICO458813 IMK458766:IMK458813 IWG458766:IWG458813 JGC458766:JGC458813 JPY458766:JPY458813 JZU458766:JZU458813 KJQ458766:KJQ458813 KTM458766:KTM458813 LDI458766:LDI458813 LNE458766:LNE458813 LXA458766:LXA458813 MGW458766:MGW458813 MQS458766:MQS458813 NAO458766:NAO458813 NKK458766:NKK458813 NUG458766:NUG458813 OEC458766:OEC458813 ONY458766:ONY458813 OXU458766:OXU458813 PHQ458766:PHQ458813 PRM458766:PRM458813 QBI458766:QBI458813 QLE458766:QLE458813 QVA458766:QVA458813 REW458766:REW458813 ROS458766:ROS458813 RYO458766:RYO458813 SIK458766:SIK458813 SSG458766:SSG458813 TCC458766:TCC458813 TLY458766:TLY458813 TVU458766:TVU458813 UFQ458766:UFQ458813 UPM458766:UPM458813 UZI458766:UZI458813 VJE458766:VJE458813 VTA458766:VTA458813 WCW458766:WCW458813 WMS458766:WMS458813 WWO458766:WWO458813 AG524302:AG524349 KC524302:KC524349 TY524302:TY524349 ADU524302:ADU524349 ANQ524302:ANQ524349 AXM524302:AXM524349 BHI524302:BHI524349 BRE524302:BRE524349 CBA524302:CBA524349 CKW524302:CKW524349 CUS524302:CUS524349 DEO524302:DEO524349 DOK524302:DOK524349 DYG524302:DYG524349 EIC524302:EIC524349 ERY524302:ERY524349 FBU524302:FBU524349 FLQ524302:FLQ524349 FVM524302:FVM524349 GFI524302:GFI524349 GPE524302:GPE524349 GZA524302:GZA524349 HIW524302:HIW524349 HSS524302:HSS524349 ICO524302:ICO524349 IMK524302:IMK524349 IWG524302:IWG524349 JGC524302:JGC524349 JPY524302:JPY524349 JZU524302:JZU524349 KJQ524302:KJQ524349 KTM524302:KTM524349 LDI524302:LDI524349 LNE524302:LNE524349 LXA524302:LXA524349 MGW524302:MGW524349 MQS524302:MQS524349 NAO524302:NAO524349 NKK524302:NKK524349 NUG524302:NUG524349 OEC524302:OEC524349 ONY524302:ONY524349 OXU524302:OXU524349 PHQ524302:PHQ524349 PRM524302:PRM524349 QBI524302:QBI524349 QLE524302:QLE524349 QVA524302:QVA524349 REW524302:REW524349 ROS524302:ROS524349 RYO524302:RYO524349 SIK524302:SIK524349 SSG524302:SSG524349 TCC524302:TCC524349 TLY524302:TLY524349 TVU524302:TVU524349 UFQ524302:UFQ524349 UPM524302:UPM524349 UZI524302:UZI524349 VJE524302:VJE524349 VTA524302:VTA524349 WCW524302:WCW524349 WMS524302:WMS524349 WWO524302:WWO524349 AG589838:AG589885 KC589838:KC589885 TY589838:TY589885 ADU589838:ADU589885 ANQ589838:ANQ589885 AXM589838:AXM589885 BHI589838:BHI589885 BRE589838:BRE589885 CBA589838:CBA589885 CKW589838:CKW589885 CUS589838:CUS589885 DEO589838:DEO589885 DOK589838:DOK589885 DYG589838:DYG589885 EIC589838:EIC589885 ERY589838:ERY589885 FBU589838:FBU589885 FLQ589838:FLQ589885 FVM589838:FVM589885 GFI589838:GFI589885 GPE589838:GPE589885 GZA589838:GZA589885 HIW589838:HIW589885 HSS589838:HSS589885 ICO589838:ICO589885 IMK589838:IMK589885 IWG589838:IWG589885 JGC589838:JGC589885 JPY589838:JPY589885 JZU589838:JZU589885 KJQ589838:KJQ589885 KTM589838:KTM589885 LDI589838:LDI589885 LNE589838:LNE589885 LXA589838:LXA589885 MGW589838:MGW589885 MQS589838:MQS589885 NAO589838:NAO589885 NKK589838:NKK589885 NUG589838:NUG589885 OEC589838:OEC589885 ONY589838:ONY589885 OXU589838:OXU589885 PHQ589838:PHQ589885 PRM589838:PRM589885 QBI589838:QBI589885 QLE589838:QLE589885 QVA589838:QVA589885 REW589838:REW589885 ROS589838:ROS589885 RYO589838:RYO589885 SIK589838:SIK589885 SSG589838:SSG589885 TCC589838:TCC589885 TLY589838:TLY589885 TVU589838:TVU589885 UFQ589838:UFQ589885 UPM589838:UPM589885 UZI589838:UZI589885 VJE589838:VJE589885 VTA589838:VTA589885 WCW589838:WCW589885 WMS589838:WMS589885 WWO589838:WWO589885 AG655374:AG655421 KC655374:KC655421 TY655374:TY655421 ADU655374:ADU655421 ANQ655374:ANQ655421 AXM655374:AXM655421 BHI655374:BHI655421 BRE655374:BRE655421 CBA655374:CBA655421 CKW655374:CKW655421 CUS655374:CUS655421 DEO655374:DEO655421 DOK655374:DOK655421 DYG655374:DYG655421 EIC655374:EIC655421 ERY655374:ERY655421 FBU655374:FBU655421 FLQ655374:FLQ655421 FVM655374:FVM655421 GFI655374:GFI655421 GPE655374:GPE655421 GZA655374:GZA655421 HIW655374:HIW655421 HSS655374:HSS655421 ICO655374:ICO655421 IMK655374:IMK655421 IWG655374:IWG655421 JGC655374:JGC655421 JPY655374:JPY655421 JZU655374:JZU655421 KJQ655374:KJQ655421 KTM655374:KTM655421 LDI655374:LDI655421 LNE655374:LNE655421 LXA655374:LXA655421 MGW655374:MGW655421 MQS655374:MQS655421 NAO655374:NAO655421 NKK655374:NKK655421 NUG655374:NUG655421 OEC655374:OEC655421 ONY655374:ONY655421 OXU655374:OXU655421 PHQ655374:PHQ655421 PRM655374:PRM655421 QBI655374:QBI655421 QLE655374:QLE655421 QVA655374:QVA655421 REW655374:REW655421 ROS655374:ROS655421 RYO655374:RYO655421 SIK655374:SIK655421 SSG655374:SSG655421 TCC655374:TCC655421 TLY655374:TLY655421 TVU655374:TVU655421 UFQ655374:UFQ655421 UPM655374:UPM655421 UZI655374:UZI655421 VJE655374:VJE655421 VTA655374:VTA655421 WCW655374:WCW655421 WMS655374:WMS655421 WWO655374:WWO655421 AG720910:AG720957 KC720910:KC720957 TY720910:TY720957 ADU720910:ADU720957 ANQ720910:ANQ720957 AXM720910:AXM720957 BHI720910:BHI720957 BRE720910:BRE720957 CBA720910:CBA720957 CKW720910:CKW720957 CUS720910:CUS720957 DEO720910:DEO720957 DOK720910:DOK720957 DYG720910:DYG720957 EIC720910:EIC720957 ERY720910:ERY720957 FBU720910:FBU720957 FLQ720910:FLQ720957 FVM720910:FVM720957 GFI720910:GFI720957 GPE720910:GPE720957 GZA720910:GZA720957 HIW720910:HIW720957 HSS720910:HSS720957 ICO720910:ICO720957 IMK720910:IMK720957 IWG720910:IWG720957 JGC720910:JGC720957 JPY720910:JPY720957 JZU720910:JZU720957 KJQ720910:KJQ720957 KTM720910:KTM720957 LDI720910:LDI720957 LNE720910:LNE720957 LXA720910:LXA720957 MGW720910:MGW720957 MQS720910:MQS720957 NAO720910:NAO720957 NKK720910:NKK720957 NUG720910:NUG720957 OEC720910:OEC720957 ONY720910:ONY720957 OXU720910:OXU720957 PHQ720910:PHQ720957 PRM720910:PRM720957 QBI720910:QBI720957 QLE720910:QLE720957 QVA720910:QVA720957 REW720910:REW720957 ROS720910:ROS720957 RYO720910:RYO720957 SIK720910:SIK720957 SSG720910:SSG720957 TCC720910:TCC720957 TLY720910:TLY720957 TVU720910:TVU720957 UFQ720910:UFQ720957 UPM720910:UPM720957 UZI720910:UZI720957 VJE720910:VJE720957 VTA720910:VTA720957 WCW720910:WCW720957 WMS720910:WMS720957 WWO720910:WWO720957 AG786446:AG786493 KC786446:KC786493 TY786446:TY786493 ADU786446:ADU786493 ANQ786446:ANQ786493 AXM786446:AXM786493 BHI786446:BHI786493 BRE786446:BRE786493 CBA786446:CBA786493 CKW786446:CKW786493 CUS786446:CUS786493 DEO786446:DEO786493 DOK786446:DOK786493 DYG786446:DYG786493 EIC786446:EIC786493 ERY786446:ERY786493 FBU786446:FBU786493 FLQ786446:FLQ786493 FVM786446:FVM786493 GFI786446:GFI786493 GPE786446:GPE786493 GZA786446:GZA786493 HIW786446:HIW786493 HSS786446:HSS786493 ICO786446:ICO786493 IMK786446:IMK786493 IWG786446:IWG786493 JGC786446:JGC786493 JPY786446:JPY786493 JZU786446:JZU786493 KJQ786446:KJQ786493 KTM786446:KTM786493 LDI786446:LDI786493 LNE786446:LNE786493 LXA786446:LXA786493 MGW786446:MGW786493 MQS786446:MQS786493 NAO786446:NAO786493 NKK786446:NKK786493 NUG786446:NUG786493 OEC786446:OEC786493 ONY786446:ONY786493 OXU786446:OXU786493 PHQ786446:PHQ786493 PRM786446:PRM786493 QBI786446:QBI786493 QLE786446:QLE786493 QVA786446:QVA786493 REW786446:REW786493 ROS786446:ROS786493 RYO786446:RYO786493 SIK786446:SIK786493 SSG786446:SSG786493 TCC786446:TCC786493 TLY786446:TLY786493 TVU786446:TVU786493 UFQ786446:UFQ786493 UPM786446:UPM786493 UZI786446:UZI786493 VJE786446:VJE786493 VTA786446:VTA786493 WCW786446:WCW786493 WMS786446:WMS786493 WWO786446:WWO786493 AG851982:AG852029 KC851982:KC852029 TY851982:TY852029 ADU851982:ADU852029 ANQ851982:ANQ852029 AXM851982:AXM852029 BHI851982:BHI852029 BRE851982:BRE852029 CBA851982:CBA852029 CKW851982:CKW852029 CUS851982:CUS852029 DEO851982:DEO852029 DOK851982:DOK852029 DYG851982:DYG852029 EIC851982:EIC852029 ERY851982:ERY852029 FBU851982:FBU852029 FLQ851982:FLQ852029 FVM851982:FVM852029 GFI851982:GFI852029 GPE851982:GPE852029 GZA851982:GZA852029 HIW851982:HIW852029 HSS851982:HSS852029 ICO851982:ICO852029 IMK851982:IMK852029 IWG851982:IWG852029 JGC851982:JGC852029 JPY851982:JPY852029 JZU851982:JZU852029 KJQ851982:KJQ852029 KTM851982:KTM852029 LDI851982:LDI852029 LNE851982:LNE852029 LXA851982:LXA852029 MGW851982:MGW852029 MQS851982:MQS852029 NAO851982:NAO852029 NKK851982:NKK852029 NUG851982:NUG852029 OEC851982:OEC852029 ONY851982:ONY852029 OXU851982:OXU852029 PHQ851982:PHQ852029 PRM851982:PRM852029 QBI851982:QBI852029 QLE851982:QLE852029 QVA851982:QVA852029 REW851982:REW852029 ROS851982:ROS852029 RYO851982:RYO852029 SIK851982:SIK852029 SSG851982:SSG852029 TCC851982:TCC852029 TLY851982:TLY852029 TVU851982:TVU852029 UFQ851982:UFQ852029 UPM851982:UPM852029 UZI851982:UZI852029 VJE851982:VJE852029 VTA851982:VTA852029 WCW851982:WCW852029 WMS851982:WMS852029 WWO851982:WWO852029 AG917518:AG917565 KC917518:KC917565 TY917518:TY917565 ADU917518:ADU917565 ANQ917518:ANQ917565 AXM917518:AXM917565 BHI917518:BHI917565 BRE917518:BRE917565 CBA917518:CBA917565 CKW917518:CKW917565 CUS917518:CUS917565 DEO917518:DEO917565 DOK917518:DOK917565 DYG917518:DYG917565 EIC917518:EIC917565 ERY917518:ERY917565 FBU917518:FBU917565 FLQ917518:FLQ917565 FVM917518:FVM917565 GFI917518:GFI917565 GPE917518:GPE917565 GZA917518:GZA917565 HIW917518:HIW917565 HSS917518:HSS917565 ICO917518:ICO917565 IMK917518:IMK917565 IWG917518:IWG917565 JGC917518:JGC917565 JPY917518:JPY917565 JZU917518:JZU917565 KJQ917518:KJQ917565 KTM917518:KTM917565 LDI917518:LDI917565 LNE917518:LNE917565 LXA917518:LXA917565 MGW917518:MGW917565 MQS917518:MQS917565 NAO917518:NAO917565 NKK917518:NKK917565 NUG917518:NUG917565 OEC917518:OEC917565 ONY917518:ONY917565 OXU917518:OXU917565 PHQ917518:PHQ917565 PRM917518:PRM917565 QBI917518:QBI917565 QLE917518:QLE917565 QVA917518:QVA917565 REW917518:REW917565 ROS917518:ROS917565 RYO917518:RYO917565 SIK917518:SIK917565 SSG917518:SSG917565 TCC917518:TCC917565 TLY917518:TLY917565 TVU917518:TVU917565 UFQ917518:UFQ917565 UPM917518:UPM917565 UZI917518:UZI917565 VJE917518:VJE917565 VTA917518:VTA917565 WCW917518:WCW917565 WMS917518:WMS917565 WWO917518:WWO917565 AG983054:AG983101 KC983054:KC983101 TY983054:TY983101 ADU983054:ADU983101 ANQ983054:ANQ983101 AXM983054:AXM983101 BHI983054:BHI983101 BRE983054:BRE983101 CBA983054:CBA983101 CKW983054:CKW983101 CUS983054:CUS983101 DEO983054:DEO983101 DOK983054:DOK983101 DYG983054:DYG983101 EIC983054:EIC983101 ERY983054:ERY983101 FBU983054:FBU983101 FLQ983054:FLQ983101 FVM983054:FVM983101 GFI983054:GFI983101 GPE983054:GPE983101 GZA983054:GZA983101 HIW983054:HIW983101 HSS983054:HSS983101 ICO983054:ICO983101 IMK983054:IMK983101 IWG983054:IWG983101 JGC983054:JGC983101 JPY983054:JPY983101 JZU983054:JZU983101 KJQ983054:KJQ983101 KTM983054:KTM983101 LDI983054:LDI983101 LNE983054:LNE983101 LXA983054:LXA983101 MGW983054:MGW983101 MQS983054:MQS983101 NAO983054:NAO983101 NKK983054:NKK983101 NUG983054:NUG983101 OEC983054:OEC983101 ONY983054:ONY983101 OXU983054:OXU983101 PHQ983054:PHQ983101 PRM983054:PRM983101 QBI983054:QBI983101 QLE983054:QLE983101 QVA983054:QVA983101 REW983054:REW983101 ROS983054:ROS983101 RYO983054:RYO983101 SIK983054:SIK983101 SSG983054:SSG983101 TCC983054:TCC983101 TLY983054:TLY983101 TVU983054:TVU983101 UFQ983054:UFQ983101 UPM983054:UPM983101 UZI983054:UZI983101 VJE983054:VJE983101 VTA983054:VTA983101 WCW983054:WCW983101 WMS983054:WMS983101 WWO983054:WWO983101 UFW983054:UFW983101 KF14:KF61 UB14:UB61 ADX14:ADX61 ANT14:ANT61 AXP14:AXP61 BHL14:BHL61 BRH14:BRH61 CBD14:CBD61 CKZ14:CKZ61 CUV14:CUV61 DER14:DER61 DON14:DON61 DYJ14:DYJ61 EIF14:EIF61 ESB14:ESB61 FBX14:FBX61 FLT14:FLT61 FVP14:FVP61 GFL14:GFL61 GPH14:GPH61 GZD14:GZD61 HIZ14:HIZ61 HSV14:HSV61 ICR14:ICR61 IMN14:IMN61 IWJ14:IWJ61 JGF14:JGF61 JQB14:JQB61 JZX14:JZX61 KJT14:KJT61 KTP14:KTP61 LDL14:LDL61 LNH14:LNH61 LXD14:LXD61 MGZ14:MGZ61 MQV14:MQV61 NAR14:NAR61 NKN14:NKN61 NUJ14:NUJ61 OEF14:OEF61 OOB14:OOB61 OXX14:OXX61 PHT14:PHT61 PRP14:PRP61 QBL14:QBL61 QLH14:QLH61 QVD14:QVD61 REZ14:REZ61 ROV14:ROV61 RYR14:RYR61 SIN14:SIN61 SSJ14:SSJ61 TCF14:TCF61 TMB14:TMB61 TVX14:TVX61 UFT14:UFT61 UPP14:UPP61 UZL14:UZL61 VJH14:VJH61 VTD14:VTD61 WCZ14:WCZ61 WMV14:WMV61 WWR14:WWR61 AJ65550:AJ65597 KF65550:KF65597 UB65550:UB65597 ADX65550:ADX65597 ANT65550:ANT65597 AXP65550:AXP65597 BHL65550:BHL65597 BRH65550:BRH65597 CBD65550:CBD65597 CKZ65550:CKZ65597 CUV65550:CUV65597 DER65550:DER65597 DON65550:DON65597 DYJ65550:DYJ65597 EIF65550:EIF65597 ESB65550:ESB65597 FBX65550:FBX65597 FLT65550:FLT65597 FVP65550:FVP65597 GFL65550:GFL65597 GPH65550:GPH65597 GZD65550:GZD65597 HIZ65550:HIZ65597 HSV65550:HSV65597 ICR65550:ICR65597 IMN65550:IMN65597 IWJ65550:IWJ65597 JGF65550:JGF65597 JQB65550:JQB65597 JZX65550:JZX65597 KJT65550:KJT65597 KTP65550:KTP65597 LDL65550:LDL65597 LNH65550:LNH65597 LXD65550:LXD65597 MGZ65550:MGZ65597 MQV65550:MQV65597 NAR65550:NAR65597 NKN65550:NKN65597 NUJ65550:NUJ65597 OEF65550:OEF65597 OOB65550:OOB65597 OXX65550:OXX65597 PHT65550:PHT65597 PRP65550:PRP65597 QBL65550:QBL65597 QLH65550:QLH65597 QVD65550:QVD65597 REZ65550:REZ65597 ROV65550:ROV65597 RYR65550:RYR65597 SIN65550:SIN65597 SSJ65550:SSJ65597 TCF65550:TCF65597 TMB65550:TMB65597 TVX65550:TVX65597 UFT65550:UFT65597 UPP65550:UPP65597 UZL65550:UZL65597 VJH65550:VJH65597 VTD65550:VTD65597 WCZ65550:WCZ65597 WMV65550:WMV65597 WWR65550:WWR65597 AJ131086:AJ131133 KF131086:KF131133 UB131086:UB131133 ADX131086:ADX131133 ANT131086:ANT131133 AXP131086:AXP131133 BHL131086:BHL131133 BRH131086:BRH131133 CBD131086:CBD131133 CKZ131086:CKZ131133 CUV131086:CUV131133 DER131086:DER131133 DON131086:DON131133 DYJ131086:DYJ131133 EIF131086:EIF131133 ESB131086:ESB131133 FBX131086:FBX131133 FLT131086:FLT131133 FVP131086:FVP131133 GFL131086:GFL131133 GPH131086:GPH131133 GZD131086:GZD131133 HIZ131086:HIZ131133 HSV131086:HSV131133 ICR131086:ICR131133 IMN131086:IMN131133 IWJ131086:IWJ131133 JGF131086:JGF131133 JQB131086:JQB131133 JZX131086:JZX131133 KJT131086:KJT131133 KTP131086:KTP131133 LDL131086:LDL131133 LNH131086:LNH131133 LXD131086:LXD131133 MGZ131086:MGZ131133 MQV131086:MQV131133 NAR131086:NAR131133 NKN131086:NKN131133 NUJ131086:NUJ131133 OEF131086:OEF131133 OOB131086:OOB131133 OXX131086:OXX131133 PHT131086:PHT131133 PRP131086:PRP131133 QBL131086:QBL131133 QLH131086:QLH131133 QVD131086:QVD131133 REZ131086:REZ131133 ROV131086:ROV131133 RYR131086:RYR131133 SIN131086:SIN131133 SSJ131086:SSJ131133 TCF131086:TCF131133 TMB131086:TMB131133 TVX131086:TVX131133 UFT131086:UFT131133 UPP131086:UPP131133 UZL131086:UZL131133 VJH131086:VJH131133 VTD131086:VTD131133 WCZ131086:WCZ131133 WMV131086:WMV131133 WWR131086:WWR131133 AJ196622:AJ196669 KF196622:KF196669 UB196622:UB196669 ADX196622:ADX196669 ANT196622:ANT196669 AXP196622:AXP196669 BHL196622:BHL196669 BRH196622:BRH196669 CBD196622:CBD196669 CKZ196622:CKZ196669 CUV196622:CUV196669 DER196622:DER196669 DON196622:DON196669 DYJ196622:DYJ196669 EIF196622:EIF196669 ESB196622:ESB196669 FBX196622:FBX196669 FLT196622:FLT196669 FVP196622:FVP196669 GFL196622:GFL196669 GPH196622:GPH196669 GZD196622:GZD196669 HIZ196622:HIZ196669 HSV196622:HSV196669 ICR196622:ICR196669 IMN196622:IMN196669 IWJ196622:IWJ196669 JGF196622:JGF196669 JQB196622:JQB196669 JZX196622:JZX196669 KJT196622:KJT196669 KTP196622:KTP196669 LDL196622:LDL196669 LNH196622:LNH196669 LXD196622:LXD196669 MGZ196622:MGZ196669 MQV196622:MQV196669 NAR196622:NAR196669 NKN196622:NKN196669 NUJ196622:NUJ196669 OEF196622:OEF196669 OOB196622:OOB196669 OXX196622:OXX196669 PHT196622:PHT196669 PRP196622:PRP196669 QBL196622:QBL196669 QLH196622:QLH196669 QVD196622:QVD196669 REZ196622:REZ196669 ROV196622:ROV196669 RYR196622:RYR196669 SIN196622:SIN196669 SSJ196622:SSJ196669 TCF196622:TCF196669 TMB196622:TMB196669 TVX196622:TVX196669 UFT196622:UFT196669 UPP196622:UPP196669 UZL196622:UZL196669 VJH196622:VJH196669 VTD196622:VTD196669 WCZ196622:WCZ196669 WMV196622:WMV196669 WWR196622:WWR196669 AJ262158:AJ262205 KF262158:KF262205 UB262158:UB262205 ADX262158:ADX262205 ANT262158:ANT262205 AXP262158:AXP262205 BHL262158:BHL262205 BRH262158:BRH262205 CBD262158:CBD262205 CKZ262158:CKZ262205 CUV262158:CUV262205 DER262158:DER262205 DON262158:DON262205 DYJ262158:DYJ262205 EIF262158:EIF262205 ESB262158:ESB262205 FBX262158:FBX262205 FLT262158:FLT262205 FVP262158:FVP262205 GFL262158:GFL262205 GPH262158:GPH262205 GZD262158:GZD262205 HIZ262158:HIZ262205 HSV262158:HSV262205 ICR262158:ICR262205 IMN262158:IMN262205 IWJ262158:IWJ262205 JGF262158:JGF262205 JQB262158:JQB262205 JZX262158:JZX262205 KJT262158:KJT262205 KTP262158:KTP262205 LDL262158:LDL262205 LNH262158:LNH262205 LXD262158:LXD262205 MGZ262158:MGZ262205 MQV262158:MQV262205 NAR262158:NAR262205 NKN262158:NKN262205 NUJ262158:NUJ262205 OEF262158:OEF262205 OOB262158:OOB262205 OXX262158:OXX262205 PHT262158:PHT262205 PRP262158:PRP262205 QBL262158:QBL262205 QLH262158:QLH262205 QVD262158:QVD262205 REZ262158:REZ262205 ROV262158:ROV262205 RYR262158:RYR262205 SIN262158:SIN262205 SSJ262158:SSJ262205 TCF262158:TCF262205 TMB262158:TMB262205 TVX262158:TVX262205 UFT262158:UFT262205 UPP262158:UPP262205 UZL262158:UZL262205 VJH262158:VJH262205 VTD262158:VTD262205 WCZ262158:WCZ262205 WMV262158:WMV262205 WWR262158:WWR262205 AJ327694:AJ327741 KF327694:KF327741 UB327694:UB327741 ADX327694:ADX327741 ANT327694:ANT327741 AXP327694:AXP327741 BHL327694:BHL327741 BRH327694:BRH327741 CBD327694:CBD327741 CKZ327694:CKZ327741 CUV327694:CUV327741 DER327694:DER327741 DON327694:DON327741 DYJ327694:DYJ327741 EIF327694:EIF327741 ESB327694:ESB327741 FBX327694:FBX327741 FLT327694:FLT327741 FVP327694:FVP327741 GFL327694:GFL327741 GPH327694:GPH327741 GZD327694:GZD327741 HIZ327694:HIZ327741 HSV327694:HSV327741 ICR327694:ICR327741 IMN327694:IMN327741 IWJ327694:IWJ327741 JGF327694:JGF327741 JQB327694:JQB327741 JZX327694:JZX327741 KJT327694:KJT327741 KTP327694:KTP327741 LDL327694:LDL327741 LNH327694:LNH327741 LXD327694:LXD327741 MGZ327694:MGZ327741 MQV327694:MQV327741 NAR327694:NAR327741 NKN327694:NKN327741 NUJ327694:NUJ327741 OEF327694:OEF327741 OOB327694:OOB327741 OXX327694:OXX327741 PHT327694:PHT327741 PRP327694:PRP327741 QBL327694:QBL327741 QLH327694:QLH327741 QVD327694:QVD327741 REZ327694:REZ327741 ROV327694:ROV327741 RYR327694:RYR327741 SIN327694:SIN327741 SSJ327694:SSJ327741 TCF327694:TCF327741 TMB327694:TMB327741 TVX327694:TVX327741 UFT327694:UFT327741 UPP327694:UPP327741 UZL327694:UZL327741 VJH327694:VJH327741 VTD327694:VTD327741 WCZ327694:WCZ327741 WMV327694:WMV327741 WWR327694:WWR327741 AJ393230:AJ393277 KF393230:KF393277 UB393230:UB393277 ADX393230:ADX393277 ANT393230:ANT393277 AXP393230:AXP393277 BHL393230:BHL393277 BRH393230:BRH393277 CBD393230:CBD393277 CKZ393230:CKZ393277 CUV393230:CUV393277 DER393230:DER393277 DON393230:DON393277 DYJ393230:DYJ393277 EIF393230:EIF393277 ESB393230:ESB393277 FBX393230:FBX393277 FLT393230:FLT393277 FVP393230:FVP393277 GFL393230:GFL393277 GPH393230:GPH393277 GZD393230:GZD393277 HIZ393230:HIZ393277 HSV393230:HSV393277 ICR393230:ICR393277 IMN393230:IMN393277 IWJ393230:IWJ393277 JGF393230:JGF393277 JQB393230:JQB393277 JZX393230:JZX393277 KJT393230:KJT393277 KTP393230:KTP393277 LDL393230:LDL393277 LNH393230:LNH393277 LXD393230:LXD393277 MGZ393230:MGZ393277 MQV393230:MQV393277 NAR393230:NAR393277 NKN393230:NKN393277 NUJ393230:NUJ393277 OEF393230:OEF393277 OOB393230:OOB393277 OXX393230:OXX393277 PHT393230:PHT393277 PRP393230:PRP393277 QBL393230:QBL393277 QLH393230:QLH393277 QVD393230:QVD393277 REZ393230:REZ393277 ROV393230:ROV393277 RYR393230:RYR393277 SIN393230:SIN393277 SSJ393230:SSJ393277 TCF393230:TCF393277 TMB393230:TMB393277 TVX393230:TVX393277 UFT393230:UFT393277 UPP393230:UPP393277 UZL393230:UZL393277 VJH393230:VJH393277 VTD393230:VTD393277 WCZ393230:WCZ393277 WMV393230:WMV393277 WWR393230:WWR393277 AJ458766:AJ458813 KF458766:KF458813 UB458766:UB458813 ADX458766:ADX458813 ANT458766:ANT458813 AXP458766:AXP458813 BHL458766:BHL458813 BRH458766:BRH458813 CBD458766:CBD458813 CKZ458766:CKZ458813 CUV458766:CUV458813 DER458766:DER458813 DON458766:DON458813 DYJ458766:DYJ458813 EIF458766:EIF458813 ESB458766:ESB458813 FBX458766:FBX458813 FLT458766:FLT458813 FVP458766:FVP458813 GFL458766:GFL458813 GPH458766:GPH458813 GZD458766:GZD458813 HIZ458766:HIZ458813 HSV458766:HSV458813 ICR458766:ICR458813 IMN458766:IMN458813 IWJ458766:IWJ458813 JGF458766:JGF458813 JQB458766:JQB458813 JZX458766:JZX458813 KJT458766:KJT458813 KTP458766:KTP458813 LDL458766:LDL458813 LNH458766:LNH458813 LXD458766:LXD458813 MGZ458766:MGZ458813 MQV458766:MQV458813 NAR458766:NAR458813 NKN458766:NKN458813 NUJ458766:NUJ458813 OEF458766:OEF458813 OOB458766:OOB458813 OXX458766:OXX458813 PHT458766:PHT458813 PRP458766:PRP458813 QBL458766:QBL458813 QLH458766:QLH458813 QVD458766:QVD458813 REZ458766:REZ458813 ROV458766:ROV458813 RYR458766:RYR458813 SIN458766:SIN458813 SSJ458766:SSJ458813 TCF458766:TCF458813 TMB458766:TMB458813 TVX458766:TVX458813 UFT458766:UFT458813 UPP458766:UPP458813 UZL458766:UZL458813 VJH458766:VJH458813 VTD458766:VTD458813 WCZ458766:WCZ458813 WMV458766:WMV458813 WWR458766:WWR458813 AJ524302:AJ524349 KF524302:KF524349 UB524302:UB524349 ADX524302:ADX524349 ANT524302:ANT524349 AXP524302:AXP524349 BHL524302:BHL524349 BRH524302:BRH524349 CBD524302:CBD524349 CKZ524302:CKZ524349 CUV524302:CUV524349 DER524302:DER524349 DON524302:DON524349 DYJ524302:DYJ524349 EIF524302:EIF524349 ESB524302:ESB524349 FBX524302:FBX524349 FLT524302:FLT524349 FVP524302:FVP524349 GFL524302:GFL524349 GPH524302:GPH524349 GZD524302:GZD524349 HIZ524302:HIZ524349 HSV524302:HSV524349 ICR524302:ICR524349 IMN524302:IMN524349 IWJ524302:IWJ524349 JGF524302:JGF524349 JQB524302:JQB524349 JZX524302:JZX524349 KJT524302:KJT524349 KTP524302:KTP524349 LDL524302:LDL524349 LNH524302:LNH524349 LXD524302:LXD524349 MGZ524302:MGZ524349 MQV524302:MQV524349 NAR524302:NAR524349 NKN524302:NKN524349 NUJ524302:NUJ524349 OEF524302:OEF524349 OOB524302:OOB524349 OXX524302:OXX524349 PHT524302:PHT524349 PRP524302:PRP524349 QBL524302:QBL524349 QLH524302:QLH524349 QVD524302:QVD524349 REZ524302:REZ524349 ROV524302:ROV524349 RYR524302:RYR524349 SIN524302:SIN524349 SSJ524302:SSJ524349 TCF524302:TCF524349 TMB524302:TMB524349 TVX524302:TVX524349 UFT524302:UFT524349 UPP524302:UPP524349 UZL524302:UZL524349 VJH524302:VJH524349 VTD524302:VTD524349 WCZ524302:WCZ524349 WMV524302:WMV524349 WWR524302:WWR524349 AJ589838:AJ589885 KF589838:KF589885 UB589838:UB589885 ADX589838:ADX589885 ANT589838:ANT589885 AXP589838:AXP589885 BHL589838:BHL589885 BRH589838:BRH589885 CBD589838:CBD589885 CKZ589838:CKZ589885 CUV589838:CUV589885 DER589838:DER589885 DON589838:DON589885 DYJ589838:DYJ589885 EIF589838:EIF589885 ESB589838:ESB589885 FBX589838:FBX589885 FLT589838:FLT589885 FVP589838:FVP589885 GFL589838:GFL589885 GPH589838:GPH589885 GZD589838:GZD589885 HIZ589838:HIZ589885 HSV589838:HSV589885 ICR589838:ICR589885 IMN589838:IMN589885 IWJ589838:IWJ589885 JGF589838:JGF589885 JQB589838:JQB589885 JZX589838:JZX589885 KJT589838:KJT589885 KTP589838:KTP589885 LDL589838:LDL589885 LNH589838:LNH589885 LXD589838:LXD589885 MGZ589838:MGZ589885 MQV589838:MQV589885 NAR589838:NAR589885 NKN589838:NKN589885 NUJ589838:NUJ589885 OEF589838:OEF589885 OOB589838:OOB589885 OXX589838:OXX589885 PHT589838:PHT589885 PRP589838:PRP589885 QBL589838:QBL589885 QLH589838:QLH589885 QVD589838:QVD589885 REZ589838:REZ589885 ROV589838:ROV589885 RYR589838:RYR589885 SIN589838:SIN589885 SSJ589838:SSJ589885 TCF589838:TCF589885 TMB589838:TMB589885 TVX589838:TVX589885 UFT589838:UFT589885 UPP589838:UPP589885 UZL589838:UZL589885 VJH589838:VJH589885 VTD589838:VTD589885 WCZ589838:WCZ589885 WMV589838:WMV589885 WWR589838:WWR589885 AJ655374:AJ655421 KF655374:KF655421 UB655374:UB655421 ADX655374:ADX655421 ANT655374:ANT655421 AXP655374:AXP655421 BHL655374:BHL655421 BRH655374:BRH655421 CBD655374:CBD655421 CKZ655374:CKZ655421 CUV655374:CUV655421 DER655374:DER655421 DON655374:DON655421 DYJ655374:DYJ655421 EIF655374:EIF655421 ESB655374:ESB655421 FBX655374:FBX655421 FLT655374:FLT655421 FVP655374:FVP655421 GFL655374:GFL655421 GPH655374:GPH655421 GZD655374:GZD655421 HIZ655374:HIZ655421 HSV655374:HSV655421 ICR655374:ICR655421 IMN655374:IMN655421 IWJ655374:IWJ655421 JGF655374:JGF655421 JQB655374:JQB655421 JZX655374:JZX655421 KJT655374:KJT655421 KTP655374:KTP655421 LDL655374:LDL655421 LNH655374:LNH655421 LXD655374:LXD655421 MGZ655374:MGZ655421 MQV655374:MQV655421 NAR655374:NAR655421 NKN655374:NKN655421 NUJ655374:NUJ655421 OEF655374:OEF655421 OOB655374:OOB655421 OXX655374:OXX655421 PHT655374:PHT655421 PRP655374:PRP655421 QBL655374:QBL655421 QLH655374:QLH655421 QVD655374:QVD655421 REZ655374:REZ655421 ROV655374:ROV655421 RYR655374:RYR655421 SIN655374:SIN655421 SSJ655374:SSJ655421 TCF655374:TCF655421 TMB655374:TMB655421 TVX655374:TVX655421 UFT655374:UFT655421 UPP655374:UPP655421 UZL655374:UZL655421 VJH655374:VJH655421 VTD655374:VTD655421 WCZ655374:WCZ655421 WMV655374:WMV655421 WWR655374:WWR655421 AJ720910:AJ720957 KF720910:KF720957 UB720910:UB720957 ADX720910:ADX720957 ANT720910:ANT720957 AXP720910:AXP720957 BHL720910:BHL720957 BRH720910:BRH720957 CBD720910:CBD720957 CKZ720910:CKZ720957 CUV720910:CUV720957 DER720910:DER720957 DON720910:DON720957 DYJ720910:DYJ720957 EIF720910:EIF720957 ESB720910:ESB720957 FBX720910:FBX720957 FLT720910:FLT720957 FVP720910:FVP720957 GFL720910:GFL720957 GPH720910:GPH720957 GZD720910:GZD720957 HIZ720910:HIZ720957 HSV720910:HSV720957 ICR720910:ICR720957 IMN720910:IMN720957 IWJ720910:IWJ720957 JGF720910:JGF720957 JQB720910:JQB720957 JZX720910:JZX720957 KJT720910:KJT720957 KTP720910:KTP720957 LDL720910:LDL720957 LNH720910:LNH720957 LXD720910:LXD720957 MGZ720910:MGZ720957 MQV720910:MQV720957 NAR720910:NAR720957 NKN720910:NKN720957 NUJ720910:NUJ720957 OEF720910:OEF720957 OOB720910:OOB720957 OXX720910:OXX720957 PHT720910:PHT720957 PRP720910:PRP720957 QBL720910:QBL720957 QLH720910:QLH720957 QVD720910:QVD720957 REZ720910:REZ720957 ROV720910:ROV720957 RYR720910:RYR720957 SIN720910:SIN720957 SSJ720910:SSJ720957 TCF720910:TCF720957 TMB720910:TMB720957 TVX720910:TVX720957 UFT720910:UFT720957 UPP720910:UPP720957 UZL720910:UZL720957 VJH720910:VJH720957 VTD720910:VTD720957 WCZ720910:WCZ720957 WMV720910:WMV720957 WWR720910:WWR720957 AJ786446:AJ786493 KF786446:KF786493 UB786446:UB786493 ADX786446:ADX786493 ANT786446:ANT786493 AXP786446:AXP786493 BHL786446:BHL786493 BRH786446:BRH786493 CBD786446:CBD786493 CKZ786446:CKZ786493 CUV786446:CUV786493 DER786446:DER786493 DON786446:DON786493 DYJ786446:DYJ786493 EIF786446:EIF786493 ESB786446:ESB786493 FBX786446:FBX786493 FLT786446:FLT786493 FVP786446:FVP786493 GFL786446:GFL786493 GPH786446:GPH786493 GZD786446:GZD786493 HIZ786446:HIZ786493 HSV786446:HSV786493 ICR786446:ICR786493 IMN786446:IMN786493 IWJ786446:IWJ786493 JGF786446:JGF786493 JQB786446:JQB786493 JZX786446:JZX786493 KJT786446:KJT786493 KTP786446:KTP786493 LDL786446:LDL786493 LNH786446:LNH786493 LXD786446:LXD786493 MGZ786446:MGZ786493 MQV786446:MQV786493 NAR786446:NAR786493 NKN786446:NKN786493 NUJ786446:NUJ786493 OEF786446:OEF786493 OOB786446:OOB786493 OXX786446:OXX786493 PHT786446:PHT786493 PRP786446:PRP786493 QBL786446:QBL786493 QLH786446:QLH786493 QVD786446:QVD786493 REZ786446:REZ786493 ROV786446:ROV786493 RYR786446:RYR786493 SIN786446:SIN786493 SSJ786446:SSJ786493 TCF786446:TCF786493 TMB786446:TMB786493 TVX786446:TVX786493 UFT786446:UFT786493 UPP786446:UPP786493 UZL786446:UZL786493 VJH786446:VJH786493 VTD786446:VTD786493 WCZ786446:WCZ786493 WMV786446:WMV786493 WWR786446:WWR786493 AJ851982:AJ852029 KF851982:KF852029 UB851982:UB852029 ADX851982:ADX852029 ANT851982:ANT852029 AXP851982:AXP852029 BHL851982:BHL852029 BRH851982:BRH852029 CBD851982:CBD852029 CKZ851982:CKZ852029 CUV851982:CUV852029 DER851982:DER852029 DON851982:DON852029 DYJ851982:DYJ852029 EIF851982:EIF852029 ESB851982:ESB852029 FBX851982:FBX852029 FLT851982:FLT852029 FVP851982:FVP852029 GFL851982:GFL852029 GPH851982:GPH852029 GZD851982:GZD852029 HIZ851982:HIZ852029 HSV851982:HSV852029 ICR851982:ICR852029 IMN851982:IMN852029 IWJ851982:IWJ852029 JGF851982:JGF852029 JQB851982:JQB852029 JZX851982:JZX852029 KJT851982:KJT852029 KTP851982:KTP852029 LDL851982:LDL852029 LNH851982:LNH852029 LXD851982:LXD852029 MGZ851982:MGZ852029 MQV851982:MQV852029 NAR851982:NAR852029 NKN851982:NKN852029 NUJ851982:NUJ852029 OEF851982:OEF852029 OOB851982:OOB852029 OXX851982:OXX852029 PHT851982:PHT852029 PRP851982:PRP852029 QBL851982:QBL852029 QLH851982:QLH852029 QVD851982:QVD852029 REZ851982:REZ852029 ROV851982:ROV852029 RYR851982:RYR852029 SIN851982:SIN852029 SSJ851982:SSJ852029 TCF851982:TCF852029 TMB851982:TMB852029 TVX851982:TVX852029 UFT851982:UFT852029 UPP851982:UPP852029 UZL851982:UZL852029 VJH851982:VJH852029 VTD851982:VTD852029 WCZ851982:WCZ852029 WMV851982:WMV852029 WWR851982:WWR852029 AJ917518:AJ917565 KF917518:KF917565 UB917518:UB917565 ADX917518:ADX917565 ANT917518:ANT917565 AXP917518:AXP917565 BHL917518:BHL917565 BRH917518:BRH917565 CBD917518:CBD917565 CKZ917518:CKZ917565 CUV917518:CUV917565 DER917518:DER917565 DON917518:DON917565 DYJ917518:DYJ917565 EIF917518:EIF917565 ESB917518:ESB917565 FBX917518:FBX917565 FLT917518:FLT917565 FVP917518:FVP917565 GFL917518:GFL917565 GPH917518:GPH917565 GZD917518:GZD917565 HIZ917518:HIZ917565 HSV917518:HSV917565 ICR917518:ICR917565 IMN917518:IMN917565 IWJ917518:IWJ917565 JGF917518:JGF917565 JQB917518:JQB917565 JZX917518:JZX917565 KJT917518:KJT917565 KTP917518:KTP917565 LDL917518:LDL917565 LNH917518:LNH917565 LXD917518:LXD917565 MGZ917518:MGZ917565 MQV917518:MQV917565 NAR917518:NAR917565 NKN917518:NKN917565 NUJ917518:NUJ917565 OEF917518:OEF917565 OOB917518:OOB917565 OXX917518:OXX917565 PHT917518:PHT917565 PRP917518:PRP917565 QBL917518:QBL917565 QLH917518:QLH917565 QVD917518:QVD917565 REZ917518:REZ917565 ROV917518:ROV917565 RYR917518:RYR917565 SIN917518:SIN917565 SSJ917518:SSJ917565 TCF917518:TCF917565 TMB917518:TMB917565 TVX917518:TVX917565 UFT917518:UFT917565 UPP917518:UPP917565 UZL917518:UZL917565 VJH917518:VJH917565 VTD917518:VTD917565 WCZ917518:WCZ917565 WMV917518:WMV917565 WWR917518:WWR917565 AJ983054:AJ983101 KF983054:KF983101 UB983054:UB983101 ADX983054:ADX983101 ANT983054:ANT983101 AXP983054:AXP983101 BHL983054:BHL983101 BRH983054:BRH983101 CBD983054:CBD983101 CKZ983054:CKZ983101 CUV983054:CUV983101 DER983054:DER983101 DON983054:DON983101 DYJ983054:DYJ983101 EIF983054:EIF983101 ESB983054:ESB983101 FBX983054:FBX983101 FLT983054:FLT983101 FVP983054:FVP983101 GFL983054:GFL983101 GPH983054:GPH983101 GZD983054:GZD983101 HIZ983054:HIZ983101 HSV983054:HSV983101 ICR983054:ICR983101 IMN983054:IMN983101 IWJ983054:IWJ983101 JGF983054:JGF983101 JQB983054:JQB983101 JZX983054:JZX983101 KJT983054:KJT983101 KTP983054:KTP983101 LDL983054:LDL983101 LNH983054:LNH983101 LXD983054:LXD983101 MGZ983054:MGZ983101 MQV983054:MQV983101 NAR983054:NAR983101 NKN983054:NKN983101 NUJ983054:NUJ983101 OEF983054:OEF983101 OOB983054:OOB983101 OXX983054:OXX983101 PHT983054:PHT983101 PRP983054:PRP983101 QBL983054:QBL983101 QLH983054:QLH983101 QVD983054:QVD983101 REZ983054:REZ983101 ROV983054:ROV983101 RYR983054:RYR983101 SIN983054:SIN983101 SSJ983054:SSJ983101 TCF983054:TCF983101 TMB983054:TMB983101 TVX983054:TVX983101 UFT983054:UFT983101 UPP983054:UPP983101 UZL983054:UZL983101 VJH983054:VJH983101 VTD983054:VTD983101 WCZ983054:WCZ983101 WMV983054:WMV983101 WWR983054:WWR983101 SSM983054:SSM983101 KI14:KI61 UE14:UE61 AEA14:AEA61 ANW14:ANW61 AXS14:AXS61 BHO14:BHO61 BRK14:BRK61 CBG14:CBG61 CLC14:CLC61 CUY14:CUY61 DEU14:DEU61 DOQ14:DOQ61 DYM14:DYM61 EII14:EII61 ESE14:ESE61 FCA14:FCA61 FLW14:FLW61 FVS14:FVS61 GFO14:GFO61 GPK14:GPK61 GZG14:GZG61 HJC14:HJC61 HSY14:HSY61 ICU14:ICU61 IMQ14:IMQ61 IWM14:IWM61 JGI14:JGI61 JQE14:JQE61 KAA14:KAA61 KJW14:KJW61 KTS14:KTS61 LDO14:LDO61 LNK14:LNK61 LXG14:LXG61 MHC14:MHC61 MQY14:MQY61 NAU14:NAU61 NKQ14:NKQ61 NUM14:NUM61 OEI14:OEI61 OOE14:OOE61 OYA14:OYA61 PHW14:PHW61 PRS14:PRS61 QBO14:QBO61 QLK14:QLK61 QVG14:QVG61 RFC14:RFC61 ROY14:ROY61 RYU14:RYU61 SIQ14:SIQ61 SSM14:SSM61 TCI14:TCI61 TME14:TME61 TWA14:TWA61 UFW14:UFW61 UPS14:UPS61 UZO14:UZO61 VJK14:VJK61 VTG14:VTG61 WDC14:WDC61 WMY14:WMY61 WWU14:WWU61 AM65550:AM65597 KI65550:KI65597 UE65550:UE65597 AEA65550:AEA65597 ANW65550:ANW65597 AXS65550:AXS65597 BHO65550:BHO65597 BRK65550:BRK65597 CBG65550:CBG65597 CLC65550:CLC65597 CUY65550:CUY65597 DEU65550:DEU65597 DOQ65550:DOQ65597 DYM65550:DYM65597 EII65550:EII65597 ESE65550:ESE65597 FCA65550:FCA65597 FLW65550:FLW65597 FVS65550:FVS65597 GFO65550:GFO65597 GPK65550:GPK65597 GZG65550:GZG65597 HJC65550:HJC65597 HSY65550:HSY65597 ICU65550:ICU65597 IMQ65550:IMQ65597 IWM65550:IWM65597 JGI65550:JGI65597 JQE65550:JQE65597 KAA65550:KAA65597 KJW65550:KJW65597 KTS65550:KTS65597 LDO65550:LDO65597 LNK65550:LNK65597 LXG65550:LXG65597 MHC65550:MHC65597 MQY65550:MQY65597 NAU65550:NAU65597 NKQ65550:NKQ65597 NUM65550:NUM65597 OEI65550:OEI65597 OOE65550:OOE65597 OYA65550:OYA65597 PHW65550:PHW65597 PRS65550:PRS65597 QBO65550:QBO65597 QLK65550:QLK65597 QVG65550:QVG65597 RFC65550:RFC65597 ROY65550:ROY65597 RYU65550:RYU65597 SIQ65550:SIQ65597 SSM65550:SSM65597 TCI65550:TCI65597 TME65550:TME65597 TWA65550:TWA65597 UFW65550:UFW65597 UPS65550:UPS65597 UZO65550:UZO65597 VJK65550:VJK65597 VTG65550:VTG65597 WDC65550:WDC65597 WMY65550:WMY65597 WWU65550:WWU65597 AM131086:AM131133 KI131086:KI131133 UE131086:UE131133 AEA131086:AEA131133 ANW131086:ANW131133 AXS131086:AXS131133 BHO131086:BHO131133 BRK131086:BRK131133 CBG131086:CBG131133 CLC131086:CLC131133 CUY131086:CUY131133 DEU131086:DEU131133 DOQ131086:DOQ131133 DYM131086:DYM131133 EII131086:EII131133 ESE131086:ESE131133 FCA131086:FCA131133 FLW131086:FLW131133 FVS131086:FVS131133 GFO131086:GFO131133 GPK131086:GPK131133 GZG131086:GZG131133 HJC131086:HJC131133 HSY131086:HSY131133 ICU131086:ICU131133 IMQ131086:IMQ131133 IWM131086:IWM131133 JGI131086:JGI131133 JQE131086:JQE131133 KAA131086:KAA131133 KJW131086:KJW131133 KTS131086:KTS131133 LDO131086:LDO131133 LNK131086:LNK131133 LXG131086:LXG131133 MHC131086:MHC131133 MQY131086:MQY131133 NAU131086:NAU131133 NKQ131086:NKQ131133 NUM131086:NUM131133 OEI131086:OEI131133 OOE131086:OOE131133 OYA131086:OYA131133 PHW131086:PHW131133 PRS131086:PRS131133 QBO131086:QBO131133 QLK131086:QLK131133 QVG131086:QVG131133 RFC131086:RFC131133 ROY131086:ROY131133 RYU131086:RYU131133 SIQ131086:SIQ131133 SSM131086:SSM131133 TCI131086:TCI131133 TME131086:TME131133 TWA131086:TWA131133 UFW131086:UFW131133 UPS131086:UPS131133 UZO131086:UZO131133 VJK131086:VJK131133 VTG131086:VTG131133 WDC131086:WDC131133 WMY131086:WMY131133 WWU131086:WWU131133 AM196622:AM196669 KI196622:KI196669 UE196622:UE196669 AEA196622:AEA196669 ANW196622:ANW196669 AXS196622:AXS196669 BHO196622:BHO196669 BRK196622:BRK196669 CBG196622:CBG196669 CLC196622:CLC196669 CUY196622:CUY196669 DEU196622:DEU196669 DOQ196622:DOQ196669 DYM196622:DYM196669 EII196622:EII196669 ESE196622:ESE196669 FCA196622:FCA196669 FLW196622:FLW196669 FVS196622:FVS196669 GFO196622:GFO196669 GPK196622:GPK196669 GZG196622:GZG196669 HJC196622:HJC196669 HSY196622:HSY196669 ICU196622:ICU196669 IMQ196622:IMQ196669 IWM196622:IWM196669 JGI196622:JGI196669 JQE196622:JQE196669 KAA196622:KAA196669 KJW196622:KJW196669 KTS196622:KTS196669 LDO196622:LDO196669 LNK196622:LNK196669 LXG196622:LXG196669 MHC196622:MHC196669 MQY196622:MQY196669 NAU196622:NAU196669 NKQ196622:NKQ196669 NUM196622:NUM196669 OEI196622:OEI196669 OOE196622:OOE196669 OYA196622:OYA196669 PHW196622:PHW196669 PRS196622:PRS196669 QBO196622:QBO196669 QLK196622:QLK196669 QVG196622:QVG196669 RFC196622:RFC196669 ROY196622:ROY196669 RYU196622:RYU196669 SIQ196622:SIQ196669 SSM196622:SSM196669 TCI196622:TCI196669 TME196622:TME196669 TWA196622:TWA196669 UFW196622:UFW196669 UPS196622:UPS196669 UZO196622:UZO196669 VJK196622:VJK196669 VTG196622:VTG196669 WDC196622:WDC196669 WMY196622:WMY196669 WWU196622:WWU196669 AM262158:AM262205 KI262158:KI262205 UE262158:UE262205 AEA262158:AEA262205 ANW262158:ANW262205 AXS262158:AXS262205 BHO262158:BHO262205 BRK262158:BRK262205 CBG262158:CBG262205 CLC262158:CLC262205 CUY262158:CUY262205 DEU262158:DEU262205 DOQ262158:DOQ262205 DYM262158:DYM262205 EII262158:EII262205 ESE262158:ESE262205 FCA262158:FCA262205 FLW262158:FLW262205 FVS262158:FVS262205 GFO262158:GFO262205 GPK262158:GPK262205 GZG262158:GZG262205 HJC262158:HJC262205 HSY262158:HSY262205 ICU262158:ICU262205 IMQ262158:IMQ262205 IWM262158:IWM262205 JGI262158:JGI262205 JQE262158:JQE262205 KAA262158:KAA262205 KJW262158:KJW262205 KTS262158:KTS262205 LDO262158:LDO262205 LNK262158:LNK262205 LXG262158:LXG262205 MHC262158:MHC262205 MQY262158:MQY262205 NAU262158:NAU262205 NKQ262158:NKQ262205 NUM262158:NUM262205 OEI262158:OEI262205 OOE262158:OOE262205 OYA262158:OYA262205 PHW262158:PHW262205 PRS262158:PRS262205 QBO262158:QBO262205 QLK262158:QLK262205 QVG262158:QVG262205 RFC262158:RFC262205 ROY262158:ROY262205 RYU262158:RYU262205 SIQ262158:SIQ262205 SSM262158:SSM262205 TCI262158:TCI262205 TME262158:TME262205 TWA262158:TWA262205 UFW262158:UFW262205 UPS262158:UPS262205 UZO262158:UZO262205 VJK262158:VJK262205 VTG262158:VTG262205 WDC262158:WDC262205 WMY262158:WMY262205 WWU262158:WWU262205 AM327694:AM327741 KI327694:KI327741 UE327694:UE327741 AEA327694:AEA327741 ANW327694:ANW327741 AXS327694:AXS327741 BHO327694:BHO327741 BRK327694:BRK327741 CBG327694:CBG327741 CLC327694:CLC327741 CUY327694:CUY327741 DEU327694:DEU327741 DOQ327694:DOQ327741 DYM327694:DYM327741 EII327694:EII327741 ESE327694:ESE327741 FCA327694:FCA327741 FLW327694:FLW327741 FVS327694:FVS327741 GFO327694:GFO327741 GPK327694:GPK327741 GZG327694:GZG327741 HJC327694:HJC327741 HSY327694:HSY327741 ICU327694:ICU327741 IMQ327694:IMQ327741 IWM327694:IWM327741 JGI327694:JGI327741 JQE327694:JQE327741 KAA327694:KAA327741 KJW327694:KJW327741 KTS327694:KTS327741 LDO327694:LDO327741 LNK327694:LNK327741 LXG327694:LXG327741 MHC327694:MHC327741 MQY327694:MQY327741 NAU327694:NAU327741 NKQ327694:NKQ327741 NUM327694:NUM327741 OEI327694:OEI327741 OOE327694:OOE327741 OYA327694:OYA327741 PHW327694:PHW327741 PRS327694:PRS327741 QBO327694:QBO327741 QLK327694:QLK327741 QVG327694:QVG327741 RFC327694:RFC327741 ROY327694:ROY327741 RYU327694:RYU327741 SIQ327694:SIQ327741 SSM327694:SSM327741 TCI327694:TCI327741 TME327694:TME327741 TWA327694:TWA327741 UFW327694:UFW327741 UPS327694:UPS327741 UZO327694:UZO327741 VJK327694:VJK327741 VTG327694:VTG327741 WDC327694:WDC327741 WMY327694:WMY327741 WWU327694:WWU327741 AM393230:AM393277 KI393230:KI393277 UE393230:UE393277 AEA393230:AEA393277 ANW393230:ANW393277 AXS393230:AXS393277 BHO393230:BHO393277 BRK393230:BRK393277 CBG393230:CBG393277 CLC393230:CLC393277 CUY393230:CUY393277 DEU393230:DEU393277 DOQ393230:DOQ393277 DYM393230:DYM393277 EII393230:EII393277 ESE393230:ESE393277 FCA393230:FCA393277 FLW393230:FLW393277 FVS393230:FVS393277 GFO393230:GFO393277 GPK393230:GPK393277 GZG393230:GZG393277 HJC393230:HJC393277 HSY393230:HSY393277 ICU393230:ICU393277 IMQ393230:IMQ393277 IWM393230:IWM393277 JGI393230:JGI393277 JQE393230:JQE393277 KAA393230:KAA393277 KJW393230:KJW393277 KTS393230:KTS393277 LDO393230:LDO393277 LNK393230:LNK393277 LXG393230:LXG393277 MHC393230:MHC393277 MQY393230:MQY393277 NAU393230:NAU393277 NKQ393230:NKQ393277 NUM393230:NUM393277 OEI393230:OEI393277 OOE393230:OOE393277 OYA393230:OYA393277 PHW393230:PHW393277 PRS393230:PRS393277 QBO393230:QBO393277 QLK393230:QLK393277 QVG393230:QVG393277 RFC393230:RFC393277 ROY393230:ROY393277 RYU393230:RYU393277 SIQ393230:SIQ393277 SSM393230:SSM393277 TCI393230:TCI393277 TME393230:TME393277 TWA393230:TWA393277 UFW393230:UFW393277 UPS393230:UPS393277 UZO393230:UZO393277 VJK393230:VJK393277 VTG393230:VTG393277 WDC393230:WDC393277 WMY393230:WMY393277 WWU393230:WWU393277 AM458766:AM458813 KI458766:KI458813 UE458766:UE458813 AEA458766:AEA458813 ANW458766:ANW458813 AXS458766:AXS458813 BHO458766:BHO458813 BRK458766:BRK458813 CBG458766:CBG458813 CLC458766:CLC458813 CUY458766:CUY458813 DEU458766:DEU458813 DOQ458766:DOQ458813 DYM458766:DYM458813 EII458766:EII458813 ESE458766:ESE458813 FCA458766:FCA458813 FLW458766:FLW458813 FVS458766:FVS458813 GFO458766:GFO458813 GPK458766:GPK458813 GZG458766:GZG458813 HJC458766:HJC458813 HSY458766:HSY458813 ICU458766:ICU458813 IMQ458766:IMQ458813 IWM458766:IWM458813 JGI458766:JGI458813 JQE458766:JQE458813 KAA458766:KAA458813 KJW458766:KJW458813 KTS458766:KTS458813 LDO458766:LDO458813 LNK458766:LNK458813 LXG458766:LXG458813 MHC458766:MHC458813 MQY458766:MQY458813 NAU458766:NAU458813 NKQ458766:NKQ458813 NUM458766:NUM458813 OEI458766:OEI458813 OOE458766:OOE458813 OYA458766:OYA458813 PHW458766:PHW458813 PRS458766:PRS458813 QBO458766:QBO458813 QLK458766:QLK458813 QVG458766:QVG458813 RFC458766:RFC458813 ROY458766:ROY458813 RYU458766:RYU458813 SIQ458766:SIQ458813 SSM458766:SSM458813 TCI458766:TCI458813 TME458766:TME458813 TWA458766:TWA458813 UFW458766:UFW458813 UPS458766:UPS458813 UZO458766:UZO458813 VJK458766:VJK458813 VTG458766:VTG458813 WDC458766:WDC458813 WMY458766:WMY458813 WWU458766:WWU458813 AM524302:AM524349 KI524302:KI524349 UE524302:UE524349 AEA524302:AEA524349 ANW524302:ANW524349 AXS524302:AXS524349 BHO524302:BHO524349 BRK524302:BRK524349 CBG524302:CBG524349 CLC524302:CLC524349 CUY524302:CUY524349 DEU524302:DEU524349 DOQ524302:DOQ524349 DYM524302:DYM524349 EII524302:EII524349 ESE524302:ESE524349 FCA524302:FCA524349 FLW524302:FLW524349 FVS524302:FVS524349 GFO524302:GFO524349 GPK524302:GPK524349 GZG524302:GZG524349 HJC524302:HJC524349 HSY524302:HSY524349 ICU524302:ICU524349 IMQ524302:IMQ524349 IWM524302:IWM524349 JGI524302:JGI524349 JQE524302:JQE524349 KAA524302:KAA524349 KJW524302:KJW524349 KTS524302:KTS524349 LDO524302:LDO524349 LNK524302:LNK524349 LXG524302:LXG524349 MHC524302:MHC524349 MQY524302:MQY524349 NAU524302:NAU524349 NKQ524302:NKQ524349 NUM524302:NUM524349 OEI524302:OEI524349 OOE524302:OOE524349 OYA524302:OYA524349 PHW524302:PHW524349 PRS524302:PRS524349 QBO524302:QBO524349 QLK524302:QLK524349 QVG524302:QVG524349 RFC524302:RFC524349 ROY524302:ROY524349 RYU524302:RYU524349 SIQ524302:SIQ524349 SSM524302:SSM524349 TCI524302:TCI524349 TME524302:TME524349 TWA524302:TWA524349 UFW524302:UFW524349 UPS524302:UPS524349 UZO524302:UZO524349 VJK524302:VJK524349 VTG524302:VTG524349 WDC524302:WDC524349 WMY524302:WMY524349 WWU524302:WWU524349 AM589838:AM589885 KI589838:KI589885 UE589838:UE589885 AEA589838:AEA589885 ANW589838:ANW589885 AXS589838:AXS589885 BHO589838:BHO589885 BRK589838:BRK589885 CBG589838:CBG589885 CLC589838:CLC589885 CUY589838:CUY589885 DEU589838:DEU589885 DOQ589838:DOQ589885 DYM589838:DYM589885 EII589838:EII589885 ESE589838:ESE589885 FCA589838:FCA589885 FLW589838:FLW589885 FVS589838:FVS589885 GFO589838:GFO589885 GPK589838:GPK589885 GZG589838:GZG589885 HJC589838:HJC589885 HSY589838:HSY589885 ICU589838:ICU589885 IMQ589838:IMQ589885 IWM589838:IWM589885 JGI589838:JGI589885 JQE589838:JQE589885 KAA589838:KAA589885 KJW589838:KJW589885 KTS589838:KTS589885 LDO589838:LDO589885 LNK589838:LNK589885 LXG589838:LXG589885 MHC589838:MHC589885 MQY589838:MQY589885 NAU589838:NAU589885 NKQ589838:NKQ589885 NUM589838:NUM589885 OEI589838:OEI589885 OOE589838:OOE589885 OYA589838:OYA589885 PHW589838:PHW589885 PRS589838:PRS589885 QBO589838:QBO589885 QLK589838:QLK589885 QVG589838:QVG589885 RFC589838:RFC589885 ROY589838:ROY589885 RYU589838:RYU589885 SIQ589838:SIQ589885 SSM589838:SSM589885 TCI589838:TCI589885 TME589838:TME589885 TWA589838:TWA589885 UFW589838:UFW589885 UPS589838:UPS589885 UZO589838:UZO589885 VJK589838:VJK589885 VTG589838:VTG589885 WDC589838:WDC589885 WMY589838:WMY589885 WWU589838:WWU589885 AM655374:AM655421 KI655374:KI655421 UE655374:UE655421 AEA655374:AEA655421 ANW655374:ANW655421 AXS655374:AXS655421 BHO655374:BHO655421 BRK655374:BRK655421 CBG655374:CBG655421 CLC655374:CLC655421 CUY655374:CUY655421 DEU655374:DEU655421 DOQ655374:DOQ655421 DYM655374:DYM655421 EII655374:EII655421 ESE655374:ESE655421 FCA655374:FCA655421 FLW655374:FLW655421 FVS655374:FVS655421 GFO655374:GFO655421 GPK655374:GPK655421 GZG655374:GZG655421 HJC655374:HJC655421 HSY655374:HSY655421 ICU655374:ICU655421 IMQ655374:IMQ655421 IWM655374:IWM655421 JGI655374:JGI655421 JQE655374:JQE655421 KAA655374:KAA655421 KJW655374:KJW655421 KTS655374:KTS655421 LDO655374:LDO655421 LNK655374:LNK655421 LXG655374:LXG655421 MHC655374:MHC655421 MQY655374:MQY655421 NAU655374:NAU655421 NKQ655374:NKQ655421 NUM655374:NUM655421 OEI655374:OEI655421 OOE655374:OOE655421 OYA655374:OYA655421 PHW655374:PHW655421 PRS655374:PRS655421 QBO655374:QBO655421 QLK655374:QLK655421 QVG655374:QVG655421 RFC655374:RFC655421 ROY655374:ROY655421 RYU655374:RYU655421 SIQ655374:SIQ655421 SSM655374:SSM655421 TCI655374:TCI655421 TME655374:TME655421 TWA655374:TWA655421 UFW655374:UFW655421 UPS655374:UPS655421 UZO655374:UZO655421 VJK655374:VJK655421 VTG655374:VTG655421 WDC655374:WDC655421 WMY655374:WMY655421 WWU655374:WWU655421 AM720910:AM720957 KI720910:KI720957 UE720910:UE720957 AEA720910:AEA720957 ANW720910:ANW720957 AXS720910:AXS720957 BHO720910:BHO720957 BRK720910:BRK720957 CBG720910:CBG720957 CLC720910:CLC720957 CUY720910:CUY720957 DEU720910:DEU720957 DOQ720910:DOQ720957 DYM720910:DYM720957 EII720910:EII720957 ESE720910:ESE720957 FCA720910:FCA720957 FLW720910:FLW720957 FVS720910:FVS720957 GFO720910:GFO720957 GPK720910:GPK720957 GZG720910:GZG720957 HJC720910:HJC720957 HSY720910:HSY720957 ICU720910:ICU720957 IMQ720910:IMQ720957 IWM720910:IWM720957 JGI720910:JGI720957 JQE720910:JQE720957 KAA720910:KAA720957 KJW720910:KJW720957 KTS720910:KTS720957 LDO720910:LDO720957 LNK720910:LNK720957 LXG720910:LXG720957 MHC720910:MHC720957 MQY720910:MQY720957 NAU720910:NAU720957 NKQ720910:NKQ720957 NUM720910:NUM720957 OEI720910:OEI720957 OOE720910:OOE720957 OYA720910:OYA720957 PHW720910:PHW720957 PRS720910:PRS720957 QBO720910:QBO720957 QLK720910:QLK720957 QVG720910:QVG720957 RFC720910:RFC720957 ROY720910:ROY720957 RYU720910:RYU720957 SIQ720910:SIQ720957 SSM720910:SSM720957 TCI720910:TCI720957 TME720910:TME720957 TWA720910:TWA720957 UFW720910:UFW720957 UPS720910:UPS720957 UZO720910:UZO720957 VJK720910:VJK720957 VTG720910:VTG720957 WDC720910:WDC720957 WMY720910:WMY720957 WWU720910:WWU720957 AM786446:AM786493 KI786446:KI786493 UE786446:UE786493 AEA786446:AEA786493 ANW786446:ANW786493 AXS786446:AXS786493 BHO786446:BHO786493 BRK786446:BRK786493 CBG786446:CBG786493 CLC786446:CLC786493 CUY786446:CUY786493 DEU786446:DEU786493 DOQ786446:DOQ786493 DYM786446:DYM786493 EII786446:EII786493 ESE786446:ESE786493 FCA786446:FCA786493 FLW786446:FLW786493 FVS786446:FVS786493 GFO786446:GFO786493 GPK786446:GPK786493 GZG786446:GZG786493 HJC786446:HJC786493 HSY786446:HSY786493 ICU786446:ICU786493 IMQ786446:IMQ786493 IWM786446:IWM786493 JGI786446:JGI786493 JQE786446:JQE786493 KAA786446:KAA786493 KJW786446:KJW786493 KTS786446:KTS786493 LDO786446:LDO786493 LNK786446:LNK786493 LXG786446:LXG786493 MHC786446:MHC786493 MQY786446:MQY786493 NAU786446:NAU786493 NKQ786446:NKQ786493 NUM786446:NUM786493 OEI786446:OEI786493 OOE786446:OOE786493 OYA786446:OYA786493 PHW786446:PHW786493 PRS786446:PRS786493 QBO786446:QBO786493 QLK786446:QLK786493 QVG786446:QVG786493 RFC786446:RFC786493 ROY786446:ROY786493 RYU786446:RYU786493 SIQ786446:SIQ786493 SSM786446:SSM786493 TCI786446:TCI786493 TME786446:TME786493 TWA786446:TWA786493 UFW786446:UFW786493 UPS786446:UPS786493 UZO786446:UZO786493 VJK786446:VJK786493 VTG786446:VTG786493 WDC786446:WDC786493 WMY786446:WMY786493 WWU786446:WWU786493 AM851982:AM852029 KI851982:KI852029 UE851982:UE852029 AEA851982:AEA852029 ANW851982:ANW852029 AXS851982:AXS852029 BHO851982:BHO852029 BRK851982:BRK852029 CBG851982:CBG852029 CLC851982:CLC852029 CUY851982:CUY852029 DEU851982:DEU852029 DOQ851982:DOQ852029 DYM851982:DYM852029 EII851982:EII852029 ESE851982:ESE852029 FCA851982:FCA852029 FLW851982:FLW852029 FVS851982:FVS852029 GFO851982:GFO852029 GPK851982:GPK852029 GZG851982:GZG852029 HJC851982:HJC852029 HSY851982:HSY852029 ICU851982:ICU852029 IMQ851982:IMQ852029 IWM851982:IWM852029 JGI851982:JGI852029 JQE851982:JQE852029 KAA851982:KAA852029 KJW851982:KJW852029 KTS851982:KTS852029 LDO851982:LDO852029 LNK851982:LNK852029 LXG851982:LXG852029 MHC851982:MHC852029 MQY851982:MQY852029 NAU851982:NAU852029 NKQ851982:NKQ852029 NUM851982:NUM852029 OEI851982:OEI852029 OOE851982:OOE852029 OYA851982:OYA852029 PHW851982:PHW852029 PRS851982:PRS852029 QBO851982:QBO852029 QLK851982:QLK852029 QVG851982:QVG852029 RFC851982:RFC852029 ROY851982:ROY852029 RYU851982:RYU852029 SIQ851982:SIQ852029 SSM851982:SSM852029 TCI851982:TCI852029 TME851982:TME852029 TWA851982:TWA852029 UFW851982:UFW852029 UPS851982:UPS852029 UZO851982:UZO852029 VJK851982:VJK852029 VTG851982:VTG852029 WDC851982:WDC852029 WMY851982:WMY852029 WWU851982:WWU852029 AM917518:AM917565 KI917518:KI917565 UE917518:UE917565 AEA917518:AEA917565 ANW917518:ANW917565 AXS917518:AXS917565 BHO917518:BHO917565 BRK917518:BRK917565 CBG917518:CBG917565 CLC917518:CLC917565 CUY917518:CUY917565 DEU917518:DEU917565 DOQ917518:DOQ917565 DYM917518:DYM917565 EII917518:EII917565 ESE917518:ESE917565 FCA917518:FCA917565 FLW917518:FLW917565 FVS917518:FVS917565 GFO917518:GFO917565 GPK917518:GPK917565 GZG917518:GZG917565 HJC917518:HJC917565 HSY917518:HSY917565 ICU917518:ICU917565 IMQ917518:IMQ917565 IWM917518:IWM917565 JGI917518:JGI917565 JQE917518:JQE917565 KAA917518:KAA917565 KJW917518:KJW917565 KTS917518:KTS917565 LDO917518:LDO917565 LNK917518:LNK917565 LXG917518:LXG917565 MHC917518:MHC917565 MQY917518:MQY917565 NAU917518:NAU917565 NKQ917518:NKQ917565 NUM917518:NUM917565 OEI917518:OEI917565 OOE917518:OOE917565 OYA917518:OYA917565 PHW917518:PHW917565 PRS917518:PRS917565 QBO917518:QBO917565 QLK917518:QLK917565 QVG917518:QVG917565 RFC917518:RFC917565 ROY917518:ROY917565 RYU917518:RYU917565 SIQ917518:SIQ917565 SSM917518:SSM917565 TCI917518:TCI917565 TME917518:TME917565 TWA917518:TWA917565 UFW917518:UFW917565 UPS917518:UPS917565 UZO917518:UZO917565 VJK917518:VJK917565 VTG917518:VTG917565 WDC917518:WDC917565 WMY917518:WMY917565 WWU917518:WWU917565 AM983054:AM983101 KI983054:KI983101 UE983054:UE983101 AEA983054:AEA983101 ANW983054:ANW983101 AXS983054:AXS983101 BHO983054:BHO983101 BRK983054:BRK983101 CBG983054:CBG983101 CLC983054:CLC983101 CUY983054:CUY983101 DEU983054:DEU983101 DOQ983054:DOQ983101 DYM983054:DYM983101 EII983054:EII983101 ESE983054:ESE983101 FCA983054:FCA983101 FLW983054:FLW983101 FVS983054:FVS983101 GFO983054:GFO983101 GPK983054:GPK983101 GZG983054:GZG983101 HJC983054:HJC983101 HSY983054:HSY983101 ICU983054:ICU983101 IMQ983054:IMQ983101 IWM983054:IWM983101 JGI983054:JGI983101 JQE983054:JQE983101 KAA983054:KAA983101 KJW983054:KJW983101 KTS983054:KTS983101 LDO983054:LDO983101 LNK983054:LNK983101 LXG983054:LXG983101 MHC983054:MHC983101 MQY983054:MQY983101 NAU983054:NAU983101 NKQ983054:NKQ983101 NUM983054:NUM983101 OEI983054:OEI983101 OOE983054:OOE983101 OYA983054:OYA983101 PHW983054:PHW983101 PRS983054:PRS983101 QBO983054:QBO983101 QLK983054:QLK983101 QVG983054:QVG983101 RFC983054:RFC983101 ROY983054:ROY983101 RYU983054:RYU983101 SIQ983054:SIQ983101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3"/>
  <sheetViews>
    <sheetView workbookViewId="0">
      <selection activeCell="A4" sqref="A4"/>
    </sheetView>
  </sheetViews>
  <sheetFormatPr defaultColWidth="10.7109375" defaultRowHeight="18" customHeight="1" x14ac:dyDescent="0.2"/>
  <cols>
    <col min="1" max="1" width="20.7109375" style="23" customWidth="1"/>
    <col min="2" max="2" width="60.7109375" style="23" customWidth="1"/>
    <col min="3" max="16384" width="10.7109375" style="23"/>
  </cols>
  <sheetData>
    <row r="1" spans="1:2" ht="24" customHeight="1" x14ac:dyDescent="0.2">
      <c r="A1" s="24" t="s">
        <v>61</v>
      </c>
      <c r="B1" s="25">
        <v>3.1371500000000001</v>
      </c>
    </row>
    <row r="2" spans="1:2" ht="24" customHeight="1" x14ac:dyDescent="0.2">
      <c r="A2" s="24" t="s">
        <v>62</v>
      </c>
      <c r="B2" s="25" t="s">
        <v>63</v>
      </c>
    </row>
    <row r="3" spans="1:2" ht="24" customHeight="1" x14ac:dyDescent="0.2">
      <c r="A3" s="24" t="s">
        <v>64</v>
      </c>
      <c r="B3" s="25" t="s">
        <v>65</v>
      </c>
    </row>
  </sheetData>
  <sheetProtection password="CD72" sheet="1" objects="1" scenarios="1"/>
  <phoneticPr fontId="0" type="noConversion"/>
  <pageMargins left="0.75" right="0.75" top="1" bottom="1" header="0.5" footer="0.5"/>
  <pageSetup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1. Summary</vt:lpstr>
      <vt:lpstr>2. Labor</vt:lpstr>
      <vt:lpstr>3. Expenses</vt:lpstr>
      <vt:lpstr>4. Staffing Plan</vt:lpstr>
      <vt:lpstr>Information</vt:lpstr>
      <vt:lpstr>'1. Summary'!Print_Area</vt:lpstr>
      <vt:lpstr>'2. Labor'!Print_Area</vt:lpstr>
      <vt:lpstr>'3. Expenses'!Print_Area</vt:lpstr>
      <vt:lpstr>'4. Staffing Plan'!Print_Area</vt:lpstr>
    </vt:vector>
  </TitlesOfParts>
  <Company>City of Philadelphia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Derek Beyer</dc:creator>
  <cp:lastModifiedBy>Derek Beyer</cp:lastModifiedBy>
  <cp:lastPrinted>2012-11-16T23:03:37Z</cp:lastPrinted>
  <dcterms:created xsi:type="dcterms:W3CDTF">2008-11-28T14:05:40Z</dcterms:created>
  <dcterms:modified xsi:type="dcterms:W3CDTF">2020-10-19T13:33:14Z</dcterms:modified>
</cp:coreProperties>
</file>