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dung_nguyen_phila_gov/Documents/Quarterly Settlement Data Release/"/>
    </mc:Choice>
  </mc:AlternateContent>
  <xr:revisionPtr revIDLastSave="0" documentId="8_{7DD15E92-AEDF-4190-871F-53860F4772A6}" xr6:coauthVersionLast="45" xr6:coauthVersionMax="45" xr10:uidLastSave="{00000000-0000-0000-0000-000000000000}"/>
  <bookViews>
    <workbookView xWindow="20370" yWindow="-120" windowWidth="29040" windowHeight="15840" activeTab="4" xr2:uid="{00000000-000D-0000-FFFF-FFFF00000000}"/>
  </bookViews>
  <sheets>
    <sheet name="Tort Litigation " sheetId="1" r:id="rId1"/>
    <sheet name="General Lit " sheetId="3" r:id="rId2"/>
    <sheet name="Labor and Employment " sheetId="4" r:id="rId3"/>
    <sheet name="Appeals " sheetId="5" r:id="rId4"/>
    <sheet name="Fed Claim " sheetId="6" r:id="rId5"/>
    <sheet name="Regulatory Affairs 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7" l="1"/>
  <c r="H59" i="1" l="1"/>
  <c r="I4" i="3" l="1"/>
  <c r="I5" i="5" l="1"/>
  <c r="I10" i="4"/>
  <c r="H19" i="6"/>
</calcChain>
</file>

<file path=xl/sharedStrings.xml><?xml version="1.0" encoding="utf-8"?>
<sst xmlns="http://schemas.openxmlformats.org/spreadsheetml/2006/main" count="422" uniqueCount="168">
  <si>
    <t>File_No</t>
  </si>
  <si>
    <t>Case_Name</t>
  </si>
  <si>
    <t>Docket_No_C</t>
  </si>
  <si>
    <t>Date_Served_C</t>
  </si>
  <si>
    <t>Client_ID</t>
  </si>
  <si>
    <t>Assigned_Unit</t>
  </si>
  <si>
    <t>Client_Activity</t>
  </si>
  <si>
    <t>Date_Settle_C</t>
  </si>
  <si>
    <t>Settle_Amnt_C</t>
  </si>
  <si>
    <t>PayDate</t>
  </si>
  <si>
    <t>WATER</t>
  </si>
  <si>
    <t>POLICE</t>
  </si>
  <si>
    <t>FED/CLAIMS</t>
  </si>
  <si>
    <t>ASSAULT_AND_BATTERY</t>
  </si>
  <si>
    <t>EXCESSIVE_FORCE</t>
  </si>
  <si>
    <t>FALSE_ARREST</t>
  </si>
  <si>
    <t>PRISONS</t>
  </si>
  <si>
    <t>CIVIL_RIGHTS/OTHER</t>
  </si>
  <si>
    <t>LABOR &amp; EMPLOYMENT</t>
  </si>
  <si>
    <t>HUMAN SERVICES</t>
  </si>
  <si>
    <t xml:space="preserve">Non-Monetary Relief </t>
  </si>
  <si>
    <t xml:space="preserve">Total </t>
  </si>
  <si>
    <t>SHERIFF</t>
  </si>
  <si>
    <t>L &amp; I</t>
  </si>
  <si>
    <t>STREETS</t>
  </si>
  <si>
    <t>CLAIMS</t>
  </si>
  <si>
    <t>SIDEWALK_FALLDOWN</t>
  </si>
  <si>
    <t>CITY_MOTOR_VEHICLE</t>
  </si>
  <si>
    <t>WATER_MAIN</t>
  </si>
  <si>
    <t>MANHOLE/STREET</t>
  </si>
  <si>
    <t>UTILITY_VALVE_COVER</t>
  </si>
  <si>
    <t>STREET_DEFECT</t>
  </si>
  <si>
    <t>FIRE_HYDRANT</t>
  </si>
  <si>
    <t>SIDEWALK_FALLDOWN/TREE_ROOT</t>
  </si>
  <si>
    <t>STORM_INLET/SIDEWALK</t>
  </si>
  <si>
    <t>POTHOLE</t>
  </si>
  <si>
    <t>PARKS and RECREATION</t>
  </si>
  <si>
    <t>FIRE</t>
  </si>
  <si>
    <t>DEFECTIVE_INSIDE_PROPERTY</t>
  </si>
  <si>
    <t>DEFECTIVE_OUTSIDE_PROPERTY</t>
  </si>
  <si>
    <t>Bines, Vanessa</t>
  </si>
  <si>
    <t>Major, DeLeon</t>
  </si>
  <si>
    <t>18-1558</t>
  </si>
  <si>
    <t>APPEALS</t>
  </si>
  <si>
    <t>DEATH</t>
  </si>
  <si>
    <t>McLaughlin, Jacques</t>
  </si>
  <si>
    <t>20-cv-1796</t>
  </si>
  <si>
    <t>Thomas, Joshua</t>
  </si>
  <si>
    <t>Pittman, Diane</t>
  </si>
  <si>
    <t>Baker, Devorah</t>
  </si>
  <si>
    <t>James, Fatina</t>
  </si>
  <si>
    <t>100846NFU</t>
  </si>
  <si>
    <t>Pygatt, Anthony</t>
  </si>
  <si>
    <t>18-3372</t>
  </si>
  <si>
    <t>Holmes, Keith</t>
  </si>
  <si>
    <t>Leverette, Precious</t>
  </si>
  <si>
    <t>Riddick, Vance</t>
  </si>
  <si>
    <t>Piccoli, Cynthia</t>
  </si>
  <si>
    <t>Wells, Ervin</t>
  </si>
  <si>
    <t>Fennell, Sherrie</t>
  </si>
  <si>
    <t>Jackson, Omar</t>
  </si>
  <si>
    <t>Ewell, Maria</t>
  </si>
  <si>
    <t>Fuller, Jeris</t>
  </si>
  <si>
    <t>Ohman, Peter</t>
  </si>
  <si>
    <t>Shaw, Yvette</t>
  </si>
  <si>
    <t>Center City Legal Reproductions Inc.</t>
  </si>
  <si>
    <t>Anderson, Robin</t>
  </si>
  <si>
    <t>Brickman, Lynn</t>
  </si>
  <si>
    <t>Hughes, William</t>
  </si>
  <si>
    <t>Morales, Diana</t>
  </si>
  <si>
    <t>Davis, Shawana</t>
  </si>
  <si>
    <t>Burke, William</t>
  </si>
  <si>
    <t>Freytes, Wilmer</t>
  </si>
  <si>
    <t>Lyons, Kenneth</t>
  </si>
  <si>
    <t>Young, Shaunda</t>
  </si>
  <si>
    <t>Spann, Henry</t>
  </si>
  <si>
    <t>PLANNING COMMISSION</t>
  </si>
  <si>
    <t>Cooper, Reginald</t>
  </si>
  <si>
    <t>Jeter, Raphael</t>
  </si>
  <si>
    <t>Dagostino, Margaret</t>
  </si>
  <si>
    <t>Allen, Senica</t>
  </si>
  <si>
    <t>Madison, Joyce</t>
  </si>
  <si>
    <t>Martin, Earlene</t>
  </si>
  <si>
    <t>Castro, Kasim</t>
  </si>
  <si>
    <t>Adderly, Lucille</t>
  </si>
  <si>
    <t>Kelly, Anthony</t>
  </si>
  <si>
    <t>Howerton, Canita</t>
  </si>
  <si>
    <t>Waskiewicz, Raymond</t>
  </si>
  <si>
    <t>Speight, Mary</t>
  </si>
  <si>
    <t xml:space="preserve">Said, Toufic </t>
  </si>
  <si>
    <t>Henson, Kamille</t>
  </si>
  <si>
    <t>Dunne, Nigel</t>
  </si>
  <si>
    <t>Lee, Benjamin</t>
  </si>
  <si>
    <t>BOARD OF ELECTIONS</t>
  </si>
  <si>
    <t>102287B</t>
  </si>
  <si>
    <t>Short, Cornette</t>
  </si>
  <si>
    <t>PASSENGER/INJURY</t>
  </si>
  <si>
    <t>Sadler, Lillian</t>
  </si>
  <si>
    <t>Mitchell, Delphine</t>
  </si>
  <si>
    <t>Abdul-Jabbar, Al-Amin</t>
  </si>
  <si>
    <t>19-3148</t>
  </si>
  <si>
    <t>Romeo, Monique</t>
  </si>
  <si>
    <t>POLE_STUMP</t>
  </si>
  <si>
    <t>Santiago, Maylin</t>
  </si>
  <si>
    <t>Mosley, Sarita</t>
  </si>
  <si>
    <t>Ellis, Chianti</t>
  </si>
  <si>
    <t>Vanderzee, Angelo</t>
  </si>
  <si>
    <t>19-4417</t>
  </si>
  <si>
    <t>Peco Energy Company</t>
  </si>
  <si>
    <t>SC19 11 05 3408</t>
  </si>
  <si>
    <t>Lewis, Terrance</t>
  </si>
  <si>
    <t>19-2847</t>
  </si>
  <si>
    <t>OVERTURNED_CONVICTION</t>
  </si>
  <si>
    <t>Pouncy, Naibreya</t>
  </si>
  <si>
    <t>SC20 01 24 6259</t>
  </si>
  <si>
    <t>Gontkosky, Stephen</t>
  </si>
  <si>
    <t>SC20 02 07 4104</t>
  </si>
  <si>
    <t>Philadelphia Community Development Coalition, Inc.</t>
  </si>
  <si>
    <t>Nyesuah, Dickson</t>
  </si>
  <si>
    <t>F., T.</t>
  </si>
  <si>
    <t>Fraternal Order of Police Lodge No. 5</t>
  </si>
  <si>
    <t>PF-C-18-131-E</t>
  </si>
  <si>
    <t>Arhondakis, Valerie</t>
  </si>
  <si>
    <t>Algarin-Barnes, Jennifer</t>
  </si>
  <si>
    <t>Colon, Jasmine</t>
  </si>
  <si>
    <t>60836NFU</t>
  </si>
  <si>
    <t>McIntyre, James</t>
  </si>
  <si>
    <t>13-2773</t>
  </si>
  <si>
    <t>94466NFU</t>
  </si>
  <si>
    <t>Rollins, Keith</t>
  </si>
  <si>
    <t>14-6836</t>
  </si>
  <si>
    <t>McFarland, Charles</t>
  </si>
  <si>
    <t>Lawson, Wendell</t>
  </si>
  <si>
    <t>17 4228</t>
  </si>
  <si>
    <t>CIVIL RIGHTS</t>
  </si>
  <si>
    <t>DISCRIMINATION/HOSTILE WORK ENVIRONMENT</t>
  </si>
  <si>
    <t xml:space="preserve">DISCRIMINATION </t>
  </si>
  <si>
    <t>LAW</t>
  </si>
  <si>
    <t>CASE NAME</t>
  </si>
  <si>
    <t xml:space="preserve">Docket No </t>
  </si>
  <si>
    <t>530-2019-04128</t>
  </si>
  <si>
    <t>18-CV-4769</t>
  </si>
  <si>
    <t>19-CV-02449</t>
  </si>
  <si>
    <t>19-5308</t>
  </si>
  <si>
    <t>HARAS.OTHER</t>
  </si>
  <si>
    <t>530-2019-03085</t>
  </si>
  <si>
    <t>PARKS AND REC</t>
  </si>
  <si>
    <t xml:space="preserve">DUE PROCESS VIOLATION </t>
  </si>
  <si>
    <t>UNFAIR LABOR PRACTICE</t>
  </si>
  <si>
    <t>17-CV-04527</t>
  </si>
  <si>
    <t xml:space="preserve">Case Name </t>
  </si>
  <si>
    <t>Thomas, Shaurn</t>
  </si>
  <si>
    <t>17-4196</t>
  </si>
  <si>
    <t xml:space="preserve">Regulatory Affairs </t>
  </si>
  <si>
    <t>2019 A 57757</t>
  </si>
  <si>
    <t>Jackson, Kittrina</t>
  </si>
  <si>
    <t>00/00/00</t>
  </si>
  <si>
    <t>Hanible, Kishia</t>
  </si>
  <si>
    <t>Hill, Olivia</t>
  </si>
  <si>
    <t>House, Doris</t>
  </si>
  <si>
    <t>Clay, Tara</t>
  </si>
  <si>
    <t>Ellis, Lisa</t>
  </si>
  <si>
    <t>Lozada, Sandra</t>
  </si>
  <si>
    <t>Caesar, Patricia</t>
  </si>
  <si>
    <t>Felder, Jvonne</t>
  </si>
  <si>
    <t>TRAFFIC_SIGNALS</t>
  </si>
  <si>
    <t>Total</t>
  </si>
  <si>
    <t>DISTRICIT ATTORNEY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</si>
</sst>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0" fontId="16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6" fillId="0" borderId="0" xfId="0" applyNumberFormat="1" applyFont="1" applyAlignment="1">
      <alignment horizontal="center"/>
    </xf>
    <xf numFmtId="164" fontId="0" fillId="33" borderId="0" xfId="0" applyNumberFormat="1" applyFill="1" applyAlignment="1">
      <alignment horizontal="center"/>
    </xf>
    <xf numFmtId="0" fontId="0" fillId="34" borderId="0" xfId="0" applyFill="1" applyAlignment="1">
      <alignment horizontal="center"/>
    </xf>
    <xf numFmtId="164" fontId="0" fillId="34" borderId="0" xfId="0" applyNumberFormat="1" applyFill="1" applyAlignment="1">
      <alignment horizontal="center"/>
    </xf>
    <xf numFmtId="14" fontId="0" fillId="0" borderId="0" xfId="0" applyNumberFormat="1"/>
    <xf numFmtId="14" fontId="16" fillId="0" borderId="0" xfId="0" applyNumberFormat="1" applyFont="1" applyAlignment="1">
      <alignment horizontal="center"/>
    </xf>
    <xf numFmtId="164" fontId="0" fillId="0" borderId="0" xfId="0" applyNumberFormat="1"/>
    <xf numFmtId="0" fontId="0" fillId="33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0" fontId="16" fillId="0" borderId="0" xfId="0" applyNumberFormat="1" applyFont="1" applyAlignment="1">
      <alignment horizontal="center"/>
    </xf>
    <xf numFmtId="0" fontId="16" fillId="0" borderId="0" xfId="0" applyFont="1"/>
    <xf numFmtId="164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workbookViewId="0">
      <selection activeCell="B57" sqref="B57"/>
    </sheetView>
  </sheetViews>
  <sheetFormatPr defaultColWidth="8.85546875" defaultRowHeight="15" x14ac:dyDescent="0.25"/>
  <cols>
    <col min="1" max="1" width="8.85546875" style="1"/>
    <col min="2" max="2" width="30.85546875" style="1" bestFit="1" customWidth="1"/>
    <col min="3" max="3" width="14.42578125" style="1" bestFit="1" customWidth="1"/>
    <col min="4" max="4" width="24.85546875" style="1" bestFit="1" customWidth="1"/>
    <col min="5" max="5" width="12.42578125" style="1" bestFit="1" customWidth="1"/>
    <col min="6" max="6" width="31.140625" style="1" bestFit="1" customWidth="1"/>
    <col min="7" max="7" width="12.7109375" style="1" bestFit="1" customWidth="1"/>
    <col min="8" max="8" width="13.28515625" style="5" bestFit="1" customWidth="1"/>
    <col min="9" max="9" width="9.5703125" style="1" bestFit="1" customWidth="1"/>
    <col min="10" max="10" width="18.85546875" style="1" bestFit="1" customWidth="1"/>
    <col min="11" max="16384" width="8.85546875" style="1"/>
  </cols>
  <sheetData>
    <row r="1" spans="1:10" s="3" customFormat="1" x14ac:dyDescent="0.25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7" t="s">
        <v>8</v>
      </c>
      <c r="I1" s="3" t="s">
        <v>9</v>
      </c>
      <c r="J1" s="3" t="s">
        <v>20</v>
      </c>
    </row>
    <row r="2" spans="1:10" x14ac:dyDescent="0.25">
      <c r="A2" s="1">
        <v>102243</v>
      </c>
      <c r="B2" s="1" t="s">
        <v>92</v>
      </c>
      <c r="C2" s="1">
        <v>4193457</v>
      </c>
      <c r="D2" s="1" t="s">
        <v>93</v>
      </c>
      <c r="E2" s="1" t="s">
        <v>25</v>
      </c>
      <c r="F2" s="1" t="s">
        <v>38</v>
      </c>
      <c r="G2" s="2">
        <v>44011</v>
      </c>
      <c r="H2" s="5">
        <v>12000</v>
      </c>
      <c r="I2" s="2">
        <v>44035</v>
      </c>
    </row>
    <row r="3" spans="1:10" x14ac:dyDescent="0.25">
      <c r="A3" s="1">
        <v>101623</v>
      </c>
      <c r="B3" s="1" t="s">
        <v>68</v>
      </c>
      <c r="C3" s="1">
        <v>1193001</v>
      </c>
      <c r="D3" s="1" t="s">
        <v>37</v>
      </c>
      <c r="E3" s="1" t="s">
        <v>25</v>
      </c>
      <c r="F3" s="1" t="s">
        <v>27</v>
      </c>
      <c r="G3" s="2">
        <v>43956</v>
      </c>
      <c r="H3" s="5">
        <v>235000</v>
      </c>
      <c r="I3" s="2">
        <v>43972</v>
      </c>
    </row>
    <row r="4" spans="1:10" x14ac:dyDescent="0.25">
      <c r="A4" s="1">
        <v>102172</v>
      </c>
      <c r="B4" s="1" t="s">
        <v>90</v>
      </c>
      <c r="C4" s="1">
        <v>5192131</v>
      </c>
      <c r="D4" s="1" t="s">
        <v>37</v>
      </c>
      <c r="E4" s="1" t="s">
        <v>25</v>
      </c>
      <c r="F4" s="1" t="s">
        <v>27</v>
      </c>
      <c r="G4" s="2">
        <v>44005</v>
      </c>
      <c r="H4" s="5">
        <v>7500</v>
      </c>
      <c r="I4" s="2">
        <v>44021</v>
      </c>
    </row>
    <row r="5" spans="1:10" x14ac:dyDescent="0.25">
      <c r="A5" s="1">
        <v>103107</v>
      </c>
      <c r="B5" s="1" t="s">
        <v>108</v>
      </c>
      <c r="C5" s="1" t="s">
        <v>109</v>
      </c>
      <c r="D5" s="1" t="s">
        <v>37</v>
      </c>
      <c r="E5" s="1" t="s">
        <v>25</v>
      </c>
      <c r="F5" s="1" t="s">
        <v>27</v>
      </c>
      <c r="G5" s="2">
        <v>43942</v>
      </c>
      <c r="H5" s="5">
        <v>3000</v>
      </c>
      <c r="I5" s="2">
        <v>43972</v>
      </c>
    </row>
    <row r="6" spans="1:10" x14ac:dyDescent="0.25">
      <c r="A6" s="1">
        <v>101182</v>
      </c>
      <c r="B6" s="1" t="s">
        <v>59</v>
      </c>
      <c r="C6" s="1">
        <v>10184083</v>
      </c>
      <c r="D6" s="1" t="s">
        <v>23</v>
      </c>
      <c r="E6" s="1" t="s">
        <v>25</v>
      </c>
      <c r="F6" s="1" t="s">
        <v>27</v>
      </c>
      <c r="G6" s="2">
        <v>43949</v>
      </c>
      <c r="H6" s="5">
        <v>20000</v>
      </c>
      <c r="I6" s="2">
        <v>43965</v>
      </c>
    </row>
    <row r="7" spans="1:10" x14ac:dyDescent="0.25">
      <c r="A7" s="1">
        <v>101067</v>
      </c>
      <c r="B7" s="1" t="s">
        <v>58</v>
      </c>
      <c r="C7" s="1">
        <v>1018803</v>
      </c>
      <c r="D7" s="1" t="s">
        <v>36</v>
      </c>
      <c r="E7" s="1" t="s">
        <v>25</v>
      </c>
      <c r="F7" s="1" t="s">
        <v>39</v>
      </c>
      <c r="G7" s="2">
        <v>43949</v>
      </c>
      <c r="H7" s="5">
        <v>60000</v>
      </c>
      <c r="I7" s="2">
        <v>43965</v>
      </c>
    </row>
    <row r="8" spans="1:10" x14ac:dyDescent="0.25">
      <c r="A8" s="1">
        <v>101728</v>
      </c>
      <c r="B8" s="1" t="s">
        <v>71</v>
      </c>
      <c r="C8" s="1">
        <v>2192217</v>
      </c>
      <c r="D8" s="1" t="s">
        <v>36</v>
      </c>
      <c r="E8" s="1" t="s">
        <v>25</v>
      </c>
      <c r="F8" s="1" t="s">
        <v>26</v>
      </c>
      <c r="G8" s="2">
        <v>43949</v>
      </c>
      <c r="H8" s="5">
        <v>23500</v>
      </c>
      <c r="I8" s="2">
        <v>43965</v>
      </c>
    </row>
    <row r="9" spans="1:10" x14ac:dyDescent="0.25">
      <c r="A9" s="1">
        <v>102033</v>
      </c>
      <c r="B9" s="1" t="s">
        <v>86</v>
      </c>
      <c r="C9" s="1">
        <v>4192173</v>
      </c>
      <c r="D9" s="1" t="s">
        <v>36</v>
      </c>
      <c r="E9" s="1" t="s">
        <v>25</v>
      </c>
      <c r="F9" s="1" t="s">
        <v>26</v>
      </c>
      <c r="G9" s="2">
        <v>44007</v>
      </c>
      <c r="H9" s="5">
        <v>3500</v>
      </c>
      <c r="I9" s="2">
        <v>44011</v>
      </c>
    </row>
    <row r="10" spans="1:10" x14ac:dyDescent="0.25">
      <c r="A10" s="1">
        <v>101769</v>
      </c>
      <c r="B10" s="1" t="s">
        <v>75</v>
      </c>
      <c r="C10" s="1">
        <v>319195</v>
      </c>
      <c r="D10" s="1" t="s">
        <v>76</v>
      </c>
      <c r="E10" s="1" t="s">
        <v>25</v>
      </c>
      <c r="F10" s="1" t="s">
        <v>33</v>
      </c>
      <c r="G10" s="2">
        <v>43949</v>
      </c>
      <c r="H10" s="5">
        <v>17500</v>
      </c>
      <c r="I10" s="2">
        <v>43965</v>
      </c>
    </row>
    <row r="11" spans="1:10" x14ac:dyDescent="0.25">
      <c r="A11" s="1">
        <v>101844</v>
      </c>
      <c r="B11" s="1" t="s">
        <v>80</v>
      </c>
      <c r="C11" s="1">
        <v>3192019</v>
      </c>
      <c r="D11" s="1" t="s">
        <v>11</v>
      </c>
      <c r="E11" s="1" t="s">
        <v>25</v>
      </c>
      <c r="F11" s="1" t="s">
        <v>27</v>
      </c>
      <c r="G11" s="2">
        <v>43949</v>
      </c>
      <c r="H11" s="5">
        <v>85750</v>
      </c>
      <c r="I11" s="2">
        <v>43965</v>
      </c>
    </row>
    <row r="12" spans="1:10" x14ac:dyDescent="0.25">
      <c r="A12" s="1">
        <v>101868</v>
      </c>
      <c r="B12" s="1" t="s">
        <v>82</v>
      </c>
      <c r="C12" s="1">
        <v>3192497</v>
      </c>
      <c r="D12" s="1" t="s">
        <v>11</v>
      </c>
      <c r="E12" s="1" t="s">
        <v>25</v>
      </c>
      <c r="F12" s="1" t="s">
        <v>27</v>
      </c>
      <c r="G12" s="2">
        <v>43991</v>
      </c>
      <c r="H12" s="5">
        <v>110000</v>
      </c>
      <c r="I12" s="2">
        <v>44000</v>
      </c>
    </row>
    <row r="13" spans="1:10" x14ac:dyDescent="0.25">
      <c r="A13" s="1">
        <v>102134</v>
      </c>
      <c r="B13" s="1" t="s">
        <v>89</v>
      </c>
      <c r="C13" s="1">
        <v>4194671</v>
      </c>
      <c r="D13" s="1" t="s">
        <v>11</v>
      </c>
      <c r="E13" s="1" t="s">
        <v>25</v>
      </c>
      <c r="F13" s="1" t="s">
        <v>27</v>
      </c>
      <c r="G13" s="2">
        <v>43992</v>
      </c>
      <c r="H13" s="5">
        <v>35000</v>
      </c>
      <c r="I13" s="2">
        <v>44014</v>
      </c>
    </row>
    <row r="14" spans="1:10" x14ac:dyDescent="0.25">
      <c r="A14" s="1">
        <v>102626</v>
      </c>
      <c r="B14" s="1" t="s">
        <v>104</v>
      </c>
      <c r="C14" s="1">
        <v>8192220</v>
      </c>
      <c r="D14" s="1" t="s">
        <v>11</v>
      </c>
      <c r="E14" s="1" t="s">
        <v>25</v>
      </c>
      <c r="F14" s="1" t="s">
        <v>27</v>
      </c>
      <c r="G14" s="2">
        <v>44011</v>
      </c>
      <c r="H14" s="5">
        <v>7000</v>
      </c>
      <c r="I14" s="2">
        <v>44035</v>
      </c>
    </row>
    <row r="15" spans="1:10" x14ac:dyDescent="0.25">
      <c r="A15" s="1">
        <v>102829</v>
      </c>
      <c r="B15" s="1" t="s">
        <v>106</v>
      </c>
      <c r="C15" s="1" t="s">
        <v>107</v>
      </c>
      <c r="D15" s="1" t="s">
        <v>11</v>
      </c>
      <c r="E15" s="1" t="s">
        <v>25</v>
      </c>
      <c r="F15" s="1" t="s">
        <v>14</v>
      </c>
      <c r="G15" s="2">
        <v>43942</v>
      </c>
      <c r="H15" s="5">
        <v>7500</v>
      </c>
      <c r="I15" s="2">
        <v>43951</v>
      </c>
    </row>
    <row r="16" spans="1:10" x14ac:dyDescent="0.25">
      <c r="A16" s="1">
        <v>101678</v>
      </c>
      <c r="B16" s="1" t="s">
        <v>70</v>
      </c>
      <c r="C16" s="1">
        <v>2191511</v>
      </c>
      <c r="D16" s="1" t="s">
        <v>16</v>
      </c>
      <c r="E16" s="1" t="s">
        <v>25</v>
      </c>
      <c r="F16" s="1" t="s">
        <v>38</v>
      </c>
      <c r="G16" s="2">
        <v>43949</v>
      </c>
      <c r="H16" s="5">
        <v>25000</v>
      </c>
      <c r="I16" s="2">
        <v>43965</v>
      </c>
    </row>
    <row r="17" spans="1:9" x14ac:dyDescent="0.25">
      <c r="A17" s="1">
        <v>100628</v>
      </c>
      <c r="B17" s="1" t="s">
        <v>48</v>
      </c>
      <c r="C17" s="1">
        <v>6183363</v>
      </c>
      <c r="D17" s="1" t="s">
        <v>24</v>
      </c>
      <c r="E17" s="1" t="s">
        <v>25</v>
      </c>
      <c r="F17" s="1" t="s">
        <v>35</v>
      </c>
      <c r="G17" s="2">
        <v>43963</v>
      </c>
      <c r="H17" s="5">
        <v>245000</v>
      </c>
      <c r="I17" s="2">
        <v>43972</v>
      </c>
    </row>
    <row r="18" spans="1:9" x14ac:dyDescent="0.25">
      <c r="A18" s="1">
        <v>100717</v>
      </c>
      <c r="B18" s="1" t="s">
        <v>155</v>
      </c>
      <c r="C18" s="1">
        <v>7181292</v>
      </c>
      <c r="D18" s="1" t="s">
        <v>24</v>
      </c>
      <c r="E18" s="1" t="s">
        <v>25</v>
      </c>
      <c r="F18" s="1" t="s">
        <v>33</v>
      </c>
      <c r="G18" s="2">
        <v>44006</v>
      </c>
      <c r="H18" s="5">
        <v>4500</v>
      </c>
      <c r="I18" s="1" t="s">
        <v>156</v>
      </c>
    </row>
    <row r="19" spans="1:9" x14ac:dyDescent="0.25">
      <c r="A19" s="1">
        <v>100765</v>
      </c>
      <c r="B19" s="1" t="s">
        <v>49</v>
      </c>
      <c r="C19" s="1">
        <v>7182974</v>
      </c>
      <c r="D19" s="1" t="s">
        <v>24</v>
      </c>
      <c r="E19" s="1" t="s">
        <v>25</v>
      </c>
      <c r="F19" s="1" t="s">
        <v>35</v>
      </c>
      <c r="G19" s="2">
        <v>44006</v>
      </c>
      <c r="H19" s="5">
        <v>56000</v>
      </c>
      <c r="I19" s="2">
        <v>44021</v>
      </c>
    </row>
    <row r="20" spans="1:9" x14ac:dyDescent="0.25">
      <c r="A20" s="1">
        <v>100823</v>
      </c>
      <c r="B20" s="1" t="s">
        <v>157</v>
      </c>
      <c r="C20" s="1">
        <v>818338</v>
      </c>
      <c r="D20" s="1" t="s">
        <v>24</v>
      </c>
      <c r="E20" s="1" t="s">
        <v>25</v>
      </c>
      <c r="F20" s="1" t="s">
        <v>26</v>
      </c>
      <c r="G20" s="2">
        <v>44006</v>
      </c>
      <c r="H20" s="5">
        <v>7500</v>
      </c>
      <c r="I20" s="1" t="s">
        <v>156</v>
      </c>
    </row>
    <row r="21" spans="1:9" x14ac:dyDescent="0.25">
      <c r="A21" s="1">
        <v>100937</v>
      </c>
      <c r="B21" s="1" t="s">
        <v>55</v>
      </c>
      <c r="C21" s="1">
        <v>8182861</v>
      </c>
      <c r="D21" s="1" t="s">
        <v>24</v>
      </c>
      <c r="E21" s="1" t="s">
        <v>25</v>
      </c>
      <c r="F21" s="1" t="s">
        <v>26</v>
      </c>
      <c r="G21" s="2">
        <v>43948</v>
      </c>
      <c r="H21" s="5">
        <v>11000</v>
      </c>
      <c r="I21" s="2">
        <v>44035</v>
      </c>
    </row>
    <row r="22" spans="1:9" x14ac:dyDescent="0.25">
      <c r="A22" s="1">
        <v>101140</v>
      </c>
      <c r="B22" s="1" t="s">
        <v>158</v>
      </c>
      <c r="C22" s="1">
        <v>1018624</v>
      </c>
      <c r="D22" s="1" t="s">
        <v>24</v>
      </c>
      <c r="E22" s="1" t="s">
        <v>25</v>
      </c>
      <c r="F22" s="1" t="s">
        <v>30</v>
      </c>
      <c r="G22" s="2">
        <v>44006</v>
      </c>
      <c r="H22" s="5">
        <v>24375</v>
      </c>
      <c r="I22" s="1" t="s">
        <v>156</v>
      </c>
    </row>
    <row r="23" spans="1:9" x14ac:dyDescent="0.25">
      <c r="A23" s="1">
        <v>101250</v>
      </c>
      <c r="B23" s="1" t="s">
        <v>61</v>
      </c>
      <c r="C23" s="1">
        <v>11181497</v>
      </c>
      <c r="D23" s="1" t="s">
        <v>24</v>
      </c>
      <c r="E23" s="1" t="s">
        <v>25</v>
      </c>
      <c r="F23" s="1" t="s">
        <v>31</v>
      </c>
      <c r="G23" s="2">
        <v>43970</v>
      </c>
      <c r="H23" s="5">
        <v>46250</v>
      </c>
      <c r="I23" s="2">
        <v>43986</v>
      </c>
    </row>
    <row r="24" spans="1:9" x14ac:dyDescent="0.25">
      <c r="A24" s="1">
        <v>101306</v>
      </c>
      <c r="B24" s="1" t="s">
        <v>62</v>
      </c>
      <c r="C24" s="1">
        <v>11182665</v>
      </c>
      <c r="D24" s="1" t="s">
        <v>24</v>
      </c>
      <c r="E24" s="1" t="s">
        <v>25</v>
      </c>
      <c r="F24" s="1" t="s">
        <v>26</v>
      </c>
      <c r="G24" s="2">
        <v>43949</v>
      </c>
      <c r="H24" s="5">
        <v>22000</v>
      </c>
      <c r="I24" s="2">
        <v>43965</v>
      </c>
    </row>
    <row r="25" spans="1:9" x14ac:dyDescent="0.25">
      <c r="A25" s="1">
        <v>101314</v>
      </c>
      <c r="B25" s="1" t="s">
        <v>63</v>
      </c>
      <c r="C25" s="1">
        <v>11182983</v>
      </c>
      <c r="D25" s="1" t="s">
        <v>24</v>
      </c>
      <c r="E25" s="1" t="s">
        <v>25</v>
      </c>
      <c r="F25" s="1" t="s">
        <v>26</v>
      </c>
      <c r="G25" s="2">
        <v>43978</v>
      </c>
      <c r="H25" s="5">
        <v>500</v>
      </c>
      <c r="I25" s="2">
        <v>44014</v>
      </c>
    </row>
    <row r="26" spans="1:9" x14ac:dyDescent="0.25">
      <c r="A26" s="1">
        <v>101436</v>
      </c>
      <c r="B26" s="1" t="s">
        <v>64</v>
      </c>
      <c r="C26" s="1">
        <v>12183546</v>
      </c>
      <c r="D26" s="1" t="s">
        <v>24</v>
      </c>
      <c r="E26" s="1" t="s">
        <v>25</v>
      </c>
      <c r="F26" s="1" t="s">
        <v>31</v>
      </c>
      <c r="G26" s="2">
        <v>44005</v>
      </c>
      <c r="H26" s="5">
        <v>250000</v>
      </c>
      <c r="I26" s="2">
        <v>44021</v>
      </c>
    </row>
    <row r="27" spans="1:9" x14ac:dyDescent="0.25">
      <c r="A27" s="1">
        <v>101446</v>
      </c>
      <c r="B27" s="1" t="s">
        <v>159</v>
      </c>
      <c r="C27" s="1">
        <v>12182998</v>
      </c>
      <c r="D27" s="1" t="s">
        <v>24</v>
      </c>
      <c r="E27" s="1" t="s">
        <v>25</v>
      </c>
      <c r="F27" s="1" t="s">
        <v>26</v>
      </c>
      <c r="G27" s="2">
        <v>43979</v>
      </c>
      <c r="H27" s="5">
        <v>175000</v>
      </c>
      <c r="I27" s="1" t="s">
        <v>156</v>
      </c>
    </row>
    <row r="28" spans="1:9" x14ac:dyDescent="0.25">
      <c r="A28" s="1">
        <v>101450</v>
      </c>
      <c r="B28" s="1" t="s">
        <v>66</v>
      </c>
      <c r="C28" s="1">
        <v>12183579</v>
      </c>
      <c r="D28" s="1" t="s">
        <v>24</v>
      </c>
      <c r="E28" s="1" t="s">
        <v>25</v>
      </c>
      <c r="F28" s="1" t="s">
        <v>26</v>
      </c>
      <c r="G28" s="2">
        <v>43977</v>
      </c>
      <c r="H28" s="5">
        <v>40000</v>
      </c>
      <c r="I28" s="2">
        <v>43986</v>
      </c>
    </row>
    <row r="29" spans="1:9" x14ac:dyDescent="0.25">
      <c r="A29" s="1">
        <v>101504</v>
      </c>
      <c r="B29" s="1" t="s">
        <v>160</v>
      </c>
      <c r="C29" s="1">
        <v>119328</v>
      </c>
      <c r="D29" s="1" t="s">
        <v>24</v>
      </c>
      <c r="E29" s="1" t="s">
        <v>25</v>
      </c>
      <c r="F29" s="1" t="s">
        <v>26</v>
      </c>
      <c r="G29" s="2">
        <v>43970</v>
      </c>
      <c r="H29" s="5">
        <v>12500</v>
      </c>
      <c r="I29" s="1" t="s">
        <v>156</v>
      </c>
    </row>
    <row r="30" spans="1:9" x14ac:dyDescent="0.25">
      <c r="A30" s="1">
        <v>101528</v>
      </c>
      <c r="B30" s="1" t="s">
        <v>67</v>
      </c>
      <c r="C30" s="1">
        <v>1191033</v>
      </c>
      <c r="D30" s="1" t="s">
        <v>24</v>
      </c>
      <c r="E30" s="1" t="s">
        <v>25</v>
      </c>
      <c r="F30" s="1" t="s">
        <v>31</v>
      </c>
      <c r="G30" s="2">
        <v>43949</v>
      </c>
      <c r="H30" s="5">
        <v>175000</v>
      </c>
      <c r="I30" s="2">
        <v>43965</v>
      </c>
    </row>
    <row r="31" spans="1:9" x14ac:dyDescent="0.25">
      <c r="A31" s="1">
        <v>101791</v>
      </c>
      <c r="B31" s="1" t="s">
        <v>77</v>
      </c>
      <c r="C31" s="1">
        <v>319532</v>
      </c>
      <c r="D31" s="1" t="s">
        <v>24</v>
      </c>
      <c r="E31" s="1" t="s">
        <v>25</v>
      </c>
      <c r="F31" s="1" t="s">
        <v>31</v>
      </c>
      <c r="G31" s="2">
        <v>43942</v>
      </c>
      <c r="H31" s="5">
        <v>150000</v>
      </c>
      <c r="I31" s="2">
        <v>43951</v>
      </c>
    </row>
    <row r="32" spans="1:9" x14ac:dyDescent="0.25">
      <c r="A32" s="1">
        <v>101797</v>
      </c>
      <c r="B32" s="1" t="s">
        <v>78</v>
      </c>
      <c r="C32" s="1">
        <v>31928</v>
      </c>
      <c r="D32" s="1" t="s">
        <v>24</v>
      </c>
      <c r="E32" s="1" t="s">
        <v>25</v>
      </c>
      <c r="F32" s="1" t="s">
        <v>27</v>
      </c>
      <c r="G32" s="2">
        <v>43949</v>
      </c>
      <c r="H32" s="5">
        <v>12500</v>
      </c>
      <c r="I32" s="2">
        <v>43965</v>
      </c>
    </row>
    <row r="33" spans="1:9" x14ac:dyDescent="0.25">
      <c r="A33" s="1">
        <v>101801</v>
      </c>
      <c r="B33" s="1" t="s">
        <v>79</v>
      </c>
      <c r="C33" s="1">
        <v>2192587</v>
      </c>
      <c r="D33" s="1" t="s">
        <v>24</v>
      </c>
      <c r="E33" s="1" t="s">
        <v>25</v>
      </c>
      <c r="F33" s="1" t="s">
        <v>26</v>
      </c>
      <c r="G33" s="2">
        <v>43977</v>
      </c>
      <c r="H33" s="5">
        <v>55000</v>
      </c>
      <c r="I33" s="2">
        <v>43993</v>
      </c>
    </row>
    <row r="34" spans="1:9" x14ac:dyDescent="0.25">
      <c r="A34" s="1">
        <v>101851</v>
      </c>
      <c r="B34" s="1" t="s">
        <v>81</v>
      </c>
      <c r="C34" s="1">
        <v>3191839</v>
      </c>
      <c r="D34" s="1" t="s">
        <v>24</v>
      </c>
      <c r="E34" s="1" t="s">
        <v>25</v>
      </c>
      <c r="F34" s="1" t="s">
        <v>31</v>
      </c>
      <c r="G34" s="2">
        <v>43979</v>
      </c>
      <c r="H34" s="5">
        <v>150000</v>
      </c>
      <c r="I34" s="2">
        <v>36730</v>
      </c>
    </row>
    <row r="35" spans="1:9" x14ac:dyDescent="0.25">
      <c r="A35" s="1">
        <v>101873</v>
      </c>
      <c r="B35" s="1" t="s">
        <v>83</v>
      </c>
      <c r="C35" s="1">
        <v>3192617</v>
      </c>
      <c r="D35" s="1" t="s">
        <v>24</v>
      </c>
      <c r="E35" s="1" t="s">
        <v>25</v>
      </c>
      <c r="F35" s="1" t="s">
        <v>26</v>
      </c>
      <c r="G35" s="2">
        <v>43949</v>
      </c>
      <c r="H35" s="5">
        <v>10000</v>
      </c>
      <c r="I35" s="2">
        <v>43965</v>
      </c>
    </row>
    <row r="36" spans="1:9" x14ac:dyDescent="0.25">
      <c r="A36" s="1">
        <v>101885</v>
      </c>
      <c r="B36" s="1" t="s">
        <v>161</v>
      </c>
      <c r="C36" s="1">
        <v>3192763</v>
      </c>
      <c r="D36" s="1" t="s">
        <v>24</v>
      </c>
      <c r="E36" s="1" t="s">
        <v>25</v>
      </c>
      <c r="F36" s="1" t="s">
        <v>31</v>
      </c>
      <c r="G36" s="2">
        <v>44006</v>
      </c>
      <c r="H36" s="5">
        <v>75000</v>
      </c>
      <c r="I36" s="2">
        <v>44049</v>
      </c>
    </row>
    <row r="37" spans="1:9" x14ac:dyDescent="0.25">
      <c r="A37" s="1">
        <v>101894</v>
      </c>
      <c r="B37" s="1" t="s">
        <v>84</v>
      </c>
      <c r="C37" s="1">
        <v>3192984</v>
      </c>
      <c r="D37" s="1" t="s">
        <v>24</v>
      </c>
      <c r="E37" s="1" t="s">
        <v>25</v>
      </c>
      <c r="F37" s="1" t="s">
        <v>26</v>
      </c>
      <c r="G37" s="2">
        <v>43970</v>
      </c>
      <c r="H37" s="5">
        <v>15000</v>
      </c>
      <c r="I37" s="2">
        <v>43986</v>
      </c>
    </row>
    <row r="38" spans="1:9" x14ac:dyDescent="0.25">
      <c r="A38" s="1">
        <v>101901</v>
      </c>
      <c r="B38" s="1" t="s">
        <v>162</v>
      </c>
      <c r="C38" s="1">
        <v>3191674</v>
      </c>
      <c r="D38" s="1" t="s">
        <v>24</v>
      </c>
      <c r="E38" s="1" t="s">
        <v>25</v>
      </c>
      <c r="F38" s="1" t="s">
        <v>26</v>
      </c>
      <c r="G38" s="2">
        <v>44006</v>
      </c>
      <c r="H38" s="5">
        <v>60000</v>
      </c>
      <c r="I38" s="1" t="s">
        <v>156</v>
      </c>
    </row>
    <row r="39" spans="1:9" x14ac:dyDescent="0.25">
      <c r="A39" s="1">
        <v>102070</v>
      </c>
      <c r="B39" s="1" t="s">
        <v>87</v>
      </c>
      <c r="C39" s="1">
        <v>4194642</v>
      </c>
      <c r="D39" s="1" t="s">
        <v>24</v>
      </c>
      <c r="E39" s="1" t="s">
        <v>25</v>
      </c>
      <c r="F39" s="1" t="s">
        <v>31</v>
      </c>
      <c r="G39" s="2">
        <v>43979</v>
      </c>
      <c r="H39" s="5">
        <v>120000</v>
      </c>
      <c r="I39" s="2">
        <v>44000</v>
      </c>
    </row>
    <row r="40" spans="1:9" x14ac:dyDescent="0.25">
      <c r="A40" s="1">
        <v>102086</v>
      </c>
      <c r="B40" s="1" t="s">
        <v>88</v>
      </c>
      <c r="C40" s="1">
        <v>519101</v>
      </c>
      <c r="D40" s="1" t="s">
        <v>24</v>
      </c>
      <c r="E40" s="1" t="s">
        <v>25</v>
      </c>
      <c r="F40" s="1" t="s">
        <v>26</v>
      </c>
      <c r="G40" s="2">
        <v>44005</v>
      </c>
      <c r="H40" s="5">
        <v>200000</v>
      </c>
      <c r="I40" s="2">
        <v>44021</v>
      </c>
    </row>
    <row r="41" spans="1:9" x14ac:dyDescent="0.25">
      <c r="A41" s="1">
        <v>102183</v>
      </c>
      <c r="B41" s="1" t="s">
        <v>91</v>
      </c>
      <c r="C41" s="1">
        <v>5192239</v>
      </c>
      <c r="D41" s="1" t="s">
        <v>24</v>
      </c>
      <c r="E41" s="1" t="s">
        <v>25</v>
      </c>
      <c r="F41" s="1" t="s">
        <v>31</v>
      </c>
      <c r="G41" s="2">
        <v>43977</v>
      </c>
      <c r="H41" s="5">
        <v>65000</v>
      </c>
      <c r="I41" s="2">
        <v>43993</v>
      </c>
    </row>
    <row r="42" spans="1:9" x14ac:dyDescent="0.25">
      <c r="A42" s="1">
        <v>102562</v>
      </c>
      <c r="B42" s="1" t="s">
        <v>101</v>
      </c>
      <c r="C42" s="1">
        <v>7194127</v>
      </c>
      <c r="D42" s="1" t="s">
        <v>24</v>
      </c>
      <c r="E42" s="1" t="s">
        <v>25</v>
      </c>
      <c r="F42" s="1" t="s">
        <v>102</v>
      </c>
      <c r="G42" s="2">
        <v>44011</v>
      </c>
      <c r="H42" s="5">
        <v>80000</v>
      </c>
      <c r="I42" s="2">
        <v>44035</v>
      </c>
    </row>
    <row r="43" spans="1:9" x14ac:dyDescent="0.25">
      <c r="A43" s="1">
        <v>104303</v>
      </c>
      <c r="B43" s="1" t="s">
        <v>113</v>
      </c>
      <c r="C43" s="1" t="s">
        <v>114</v>
      </c>
      <c r="D43" s="1" t="s">
        <v>24</v>
      </c>
      <c r="E43" s="1" t="s">
        <v>25</v>
      </c>
      <c r="F43" s="1" t="s">
        <v>26</v>
      </c>
      <c r="G43" s="2">
        <v>44006</v>
      </c>
      <c r="H43" s="5">
        <v>4000</v>
      </c>
      <c r="I43" s="2">
        <v>44011</v>
      </c>
    </row>
    <row r="44" spans="1:9" x14ac:dyDescent="0.25">
      <c r="A44" s="1">
        <v>104402</v>
      </c>
      <c r="B44" s="1" t="s">
        <v>115</v>
      </c>
      <c r="C44" s="1" t="s">
        <v>116</v>
      </c>
      <c r="D44" s="1" t="s">
        <v>24</v>
      </c>
      <c r="E44" s="1" t="s">
        <v>25</v>
      </c>
      <c r="F44" s="1" t="s">
        <v>27</v>
      </c>
      <c r="G44" s="2">
        <v>44011</v>
      </c>
      <c r="H44" s="5">
        <v>2200</v>
      </c>
      <c r="I44" s="2">
        <v>44014</v>
      </c>
    </row>
    <row r="45" spans="1:9" x14ac:dyDescent="0.25">
      <c r="A45" s="1">
        <v>104486</v>
      </c>
      <c r="B45" s="1" t="s">
        <v>163</v>
      </c>
      <c r="C45" s="1">
        <v>320980</v>
      </c>
      <c r="D45" s="1" t="s">
        <v>24</v>
      </c>
      <c r="E45" s="1" t="s">
        <v>25</v>
      </c>
      <c r="F45" s="1" t="s">
        <v>26</v>
      </c>
      <c r="G45" s="2">
        <v>43979</v>
      </c>
      <c r="H45" s="5">
        <v>25000</v>
      </c>
      <c r="I45" s="1" t="s">
        <v>156</v>
      </c>
    </row>
    <row r="46" spans="1:9" x14ac:dyDescent="0.25">
      <c r="A46" s="1">
        <v>99273</v>
      </c>
      <c r="B46" s="1" t="s">
        <v>131</v>
      </c>
      <c r="C46" s="1">
        <v>9172850</v>
      </c>
      <c r="D46" s="1" t="s">
        <v>24</v>
      </c>
      <c r="E46" s="1" t="s">
        <v>25</v>
      </c>
      <c r="F46" s="1" t="s">
        <v>26</v>
      </c>
      <c r="G46" s="2">
        <v>43949</v>
      </c>
      <c r="H46" s="5">
        <v>93000</v>
      </c>
      <c r="I46" s="2">
        <v>43965</v>
      </c>
    </row>
    <row r="47" spans="1:9" x14ac:dyDescent="0.25">
      <c r="A47" s="1">
        <v>99446</v>
      </c>
      <c r="B47" s="1" t="s">
        <v>164</v>
      </c>
      <c r="C47" s="1">
        <v>8171135</v>
      </c>
      <c r="D47" s="1" t="s">
        <v>24</v>
      </c>
      <c r="E47" s="1" t="s">
        <v>25</v>
      </c>
      <c r="F47" s="1" t="s">
        <v>165</v>
      </c>
      <c r="G47" s="2">
        <v>44006</v>
      </c>
      <c r="H47" s="5">
        <v>200000</v>
      </c>
      <c r="I47" s="1" t="s">
        <v>156</v>
      </c>
    </row>
    <row r="48" spans="1:9" x14ac:dyDescent="0.25">
      <c r="A48" s="1">
        <v>101044</v>
      </c>
      <c r="B48" s="1" t="s">
        <v>57</v>
      </c>
      <c r="C48" s="1">
        <v>9183056</v>
      </c>
      <c r="D48" s="1" t="s">
        <v>10</v>
      </c>
      <c r="E48" s="1" t="s">
        <v>25</v>
      </c>
      <c r="F48" s="1" t="s">
        <v>29</v>
      </c>
      <c r="G48" s="2">
        <v>43949</v>
      </c>
      <c r="H48" s="5">
        <v>80000</v>
      </c>
      <c r="I48" s="2">
        <v>43965</v>
      </c>
    </row>
    <row r="49" spans="1:9" x14ac:dyDescent="0.25">
      <c r="A49" s="1">
        <v>101442</v>
      </c>
      <c r="B49" s="1" t="s">
        <v>65</v>
      </c>
      <c r="C49" s="1">
        <v>12183296</v>
      </c>
      <c r="D49" s="1" t="s">
        <v>10</v>
      </c>
      <c r="E49" s="1" t="s">
        <v>25</v>
      </c>
      <c r="F49" s="1" t="s">
        <v>28</v>
      </c>
      <c r="G49" s="2">
        <v>43977</v>
      </c>
      <c r="H49" s="5">
        <v>20000</v>
      </c>
      <c r="I49" s="2">
        <v>43994</v>
      </c>
    </row>
    <row r="50" spans="1:9" x14ac:dyDescent="0.25">
      <c r="A50" s="1">
        <v>101634</v>
      </c>
      <c r="B50" s="1" t="s">
        <v>69</v>
      </c>
      <c r="C50" s="1">
        <v>21956</v>
      </c>
      <c r="D50" s="1" t="s">
        <v>10</v>
      </c>
      <c r="E50" s="1" t="s">
        <v>25</v>
      </c>
      <c r="F50" s="1" t="s">
        <v>30</v>
      </c>
      <c r="G50" s="2">
        <v>43978</v>
      </c>
      <c r="H50" s="5">
        <v>55000</v>
      </c>
      <c r="I50" s="2">
        <v>44000</v>
      </c>
    </row>
    <row r="51" spans="1:9" x14ac:dyDescent="0.25">
      <c r="A51" s="1">
        <v>101747</v>
      </c>
      <c r="B51" s="1" t="s">
        <v>72</v>
      </c>
      <c r="C51" s="1">
        <v>2192670</v>
      </c>
      <c r="D51" s="1" t="s">
        <v>10</v>
      </c>
      <c r="E51" s="1" t="s">
        <v>25</v>
      </c>
      <c r="F51" s="1" t="s">
        <v>27</v>
      </c>
      <c r="G51" s="2">
        <v>43963</v>
      </c>
      <c r="H51" s="5">
        <v>15500</v>
      </c>
      <c r="I51" s="2">
        <v>43979</v>
      </c>
    </row>
    <row r="52" spans="1:9" x14ac:dyDescent="0.25">
      <c r="A52" s="1">
        <v>101760</v>
      </c>
      <c r="B52" s="1" t="s">
        <v>73</v>
      </c>
      <c r="C52" s="1">
        <v>2191901</v>
      </c>
      <c r="D52" s="1" t="s">
        <v>10</v>
      </c>
      <c r="E52" s="1" t="s">
        <v>25</v>
      </c>
      <c r="F52" s="1" t="s">
        <v>32</v>
      </c>
      <c r="G52" s="2">
        <v>44005</v>
      </c>
      <c r="H52" s="5">
        <v>22500</v>
      </c>
      <c r="I52" s="2">
        <v>44021</v>
      </c>
    </row>
    <row r="53" spans="1:9" x14ac:dyDescent="0.25">
      <c r="A53" s="1">
        <v>101765</v>
      </c>
      <c r="B53" s="1" t="s">
        <v>74</v>
      </c>
      <c r="C53" s="1">
        <v>2191976</v>
      </c>
      <c r="D53" s="1" t="s">
        <v>10</v>
      </c>
      <c r="E53" s="1" t="s">
        <v>25</v>
      </c>
      <c r="F53" s="1" t="s">
        <v>34</v>
      </c>
      <c r="G53" s="2">
        <v>43963</v>
      </c>
      <c r="H53" s="5">
        <v>10000</v>
      </c>
      <c r="I53" s="2">
        <v>43972</v>
      </c>
    </row>
    <row r="54" spans="1:9" x14ac:dyDescent="0.25">
      <c r="A54" s="1">
        <v>101983</v>
      </c>
      <c r="B54" s="1" t="s">
        <v>85</v>
      </c>
      <c r="C54" s="1">
        <v>4192063</v>
      </c>
      <c r="D54" s="1" t="s">
        <v>10</v>
      </c>
      <c r="E54" s="1" t="s">
        <v>25</v>
      </c>
      <c r="F54" s="1" t="s">
        <v>29</v>
      </c>
      <c r="G54" s="2">
        <v>44012</v>
      </c>
      <c r="H54" s="5">
        <v>22000</v>
      </c>
      <c r="I54" s="2">
        <v>44035</v>
      </c>
    </row>
    <row r="55" spans="1:9" x14ac:dyDescent="0.25">
      <c r="A55" s="1">
        <v>102638</v>
      </c>
      <c r="B55" s="1" t="s">
        <v>105</v>
      </c>
      <c r="C55" s="1">
        <v>8192614</v>
      </c>
      <c r="D55" s="1" t="s">
        <v>10</v>
      </c>
      <c r="E55" s="1" t="s">
        <v>25</v>
      </c>
      <c r="F55" s="1" t="s">
        <v>34</v>
      </c>
      <c r="G55" s="2">
        <v>43970</v>
      </c>
      <c r="H55" s="5">
        <v>30000</v>
      </c>
      <c r="I55" s="2">
        <v>43986</v>
      </c>
    </row>
    <row r="56" spans="1:9" x14ac:dyDescent="0.25">
      <c r="A56" s="1">
        <v>102596</v>
      </c>
      <c r="B56" s="1" t="s">
        <v>103</v>
      </c>
      <c r="C56" s="1">
        <v>5191310</v>
      </c>
      <c r="D56" s="1" t="s">
        <v>167</v>
      </c>
      <c r="E56" s="1" t="s">
        <v>25</v>
      </c>
      <c r="F56" s="1" t="s">
        <v>27</v>
      </c>
      <c r="G56" s="2">
        <v>44006</v>
      </c>
      <c r="H56" s="5">
        <v>22500</v>
      </c>
      <c r="I56" s="2">
        <v>44021</v>
      </c>
    </row>
    <row r="59" spans="1:9" x14ac:dyDescent="0.25">
      <c r="F59" s="4" t="s">
        <v>166</v>
      </c>
      <c r="G59" s="4"/>
      <c r="H59" s="6">
        <f>SUM(H2:H58)</f>
        <v>3316075</v>
      </c>
    </row>
  </sheetData>
  <sortState xmlns:xlrd2="http://schemas.microsoft.com/office/spreadsheetml/2017/richdata2" ref="A2:I290">
    <sortCondition ref="D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"/>
  <sheetViews>
    <sheetView workbookViewId="0">
      <selection activeCell="F8" sqref="F8"/>
    </sheetView>
  </sheetViews>
  <sheetFormatPr defaultColWidth="8.85546875" defaultRowHeight="15" x14ac:dyDescent="0.25"/>
  <cols>
    <col min="1" max="1" width="7.28515625" style="1" bestFit="1" customWidth="1"/>
    <col min="2" max="2" width="44.42578125" style="1" bestFit="1" customWidth="1"/>
    <col min="3" max="3" width="12.28515625" style="1" bestFit="1" customWidth="1"/>
    <col min="4" max="4" width="13.5703125" style="1" bestFit="1" customWidth="1"/>
    <col min="5" max="5" width="11.5703125" style="1" bestFit="1" customWidth="1"/>
    <col min="6" max="6" width="19.28515625" style="1" bestFit="1" customWidth="1"/>
    <col min="7" max="7" width="12.7109375" style="1" bestFit="1" customWidth="1"/>
    <col min="8" max="8" width="12.7109375" style="14" bestFit="1" customWidth="1"/>
    <col min="9" max="9" width="13.28515625" style="1" bestFit="1" customWidth="1"/>
    <col min="10" max="10" width="10.5703125" style="1" bestFit="1" customWidth="1"/>
    <col min="11" max="11" width="18.85546875" style="1" bestFit="1" customWidth="1"/>
    <col min="12" max="16384" width="8.85546875" style="1"/>
  </cols>
  <sheetData>
    <row r="1" spans="1:11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3" t="s">
        <v>7</v>
      </c>
      <c r="I1" s="3" t="s">
        <v>8</v>
      </c>
      <c r="J1" s="3" t="s">
        <v>9</v>
      </c>
      <c r="K1" s="3" t="s">
        <v>20</v>
      </c>
    </row>
    <row r="2" spans="1:11" x14ac:dyDescent="0.25">
      <c r="A2" s="1">
        <v>104504</v>
      </c>
      <c r="B2" s="1" t="s">
        <v>117</v>
      </c>
      <c r="C2" s="1">
        <v>200100434</v>
      </c>
      <c r="D2" s="2">
        <v>43837</v>
      </c>
      <c r="E2" s="1" t="s">
        <v>23</v>
      </c>
      <c r="G2" s="2"/>
      <c r="H2" s="2">
        <v>43936</v>
      </c>
      <c r="I2" s="5">
        <v>13030</v>
      </c>
      <c r="J2" s="2">
        <v>43951</v>
      </c>
    </row>
    <row r="4" spans="1:11" x14ac:dyDescent="0.25">
      <c r="G4" s="4" t="s">
        <v>21</v>
      </c>
      <c r="H4" s="15"/>
      <c r="I4" s="6">
        <f>SUM(I2:I3)</f>
        <v>13030</v>
      </c>
    </row>
    <row r="5" spans="1:11" x14ac:dyDescent="0.25">
      <c r="F5" s="4"/>
      <c r="G5" s="4"/>
      <c r="H5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"/>
  <sheetViews>
    <sheetView workbookViewId="0">
      <selection activeCell="G10" sqref="G10"/>
    </sheetView>
  </sheetViews>
  <sheetFormatPr defaultColWidth="8.85546875" defaultRowHeight="15" x14ac:dyDescent="0.25"/>
  <cols>
    <col min="1" max="1" width="7" style="1" bestFit="1" customWidth="1"/>
    <col min="2" max="2" width="31.7109375" style="1" bestFit="1" customWidth="1"/>
    <col min="3" max="3" width="13.5703125" style="1" bestFit="1" customWidth="1"/>
    <col min="4" max="4" width="14.42578125" style="1" bestFit="1" customWidth="1"/>
    <col min="5" max="5" width="15.85546875" style="1" bestFit="1" customWidth="1"/>
    <col min="6" max="6" width="20.85546875" style="1" bestFit="1" customWidth="1"/>
    <col min="7" max="7" width="42.7109375" style="1" bestFit="1" customWidth="1"/>
    <col min="8" max="8" width="12.7109375" style="1" bestFit="1" customWidth="1"/>
    <col min="9" max="9" width="13.28515625" style="5" bestFit="1" customWidth="1"/>
    <col min="10" max="10" width="10.5703125" style="1" bestFit="1" customWidth="1"/>
    <col min="11" max="11" width="33" style="1" customWidth="1"/>
    <col min="12" max="16384" width="8.85546875" style="1"/>
  </cols>
  <sheetData>
    <row r="1" spans="1:11" s="3" customFormat="1" x14ac:dyDescent="0.25">
      <c r="A1" s="3" t="s">
        <v>0</v>
      </c>
      <c r="B1" s="3" t="s">
        <v>138</v>
      </c>
      <c r="C1" s="3" t="s">
        <v>3</v>
      </c>
      <c r="D1" s="3" t="s">
        <v>139</v>
      </c>
      <c r="E1" s="3" t="s">
        <v>4</v>
      </c>
      <c r="F1" s="3" t="s">
        <v>5</v>
      </c>
      <c r="G1" s="3" t="s">
        <v>6</v>
      </c>
      <c r="H1" s="3" t="s">
        <v>7</v>
      </c>
      <c r="I1" s="7" t="s">
        <v>8</v>
      </c>
      <c r="J1" s="3" t="s">
        <v>9</v>
      </c>
      <c r="K1" s="3" t="s">
        <v>20</v>
      </c>
    </row>
    <row r="2" spans="1:11" x14ac:dyDescent="0.25">
      <c r="A2" s="1">
        <v>104505</v>
      </c>
      <c r="B2" s="1" t="s">
        <v>118</v>
      </c>
      <c r="C2" s="2">
        <v>43760</v>
      </c>
      <c r="D2" s="1" t="s">
        <v>142</v>
      </c>
      <c r="E2" s="1" t="s">
        <v>19</v>
      </c>
      <c r="F2" s="1" t="s">
        <v>18</v>
      </c>
      <c r="G2" s="1" t="s">
        <v>135</v>
      </c>
      <c r="H2" s="2">
        <v>43936</v>
      </c>
      <c r="I2" s="5">
        <v>15000</v>
      </c>
      <c r="J2" s="2">
        <v>43951</v>
      </c>
    </row>
    <row r="3" spans="1:11" x14ac:dyDescent="0.25">
      <c r="A3" s="1">
        <v>104533</v>
      </c>
      <c r="B3" s="1" t="s">
        <v>119</v>
      </c>
      <c r="C3" s="2">
        <v>43623</v>
      </c>
      <c r="D3" s="1" t="s">
        <v>140</v>
      </c>
      <c r="E3" s="1" t="s">
        <v>137</v>
      </c>
      <c r="F3" s="1" t="s">
        <v>18</v>
      </c>
      <c r="G3" s="1" t="s">
        <v>136</v>
      </c>
      <c r="H3" s="2">
        <v>43949</v>
      </c>
      <c r="I3" s="5">
        <v>45000</v>
      </c>
      <c r="J3" s="2">
        <v>43965</v>
      </c>
    </row>
    <row r="4" spans="1:11" x14ac:dyDescent="0.25">
      <c r="A4" s="1">
        <v>104573</v>
      </c>
      <c r="B4" s="1" t="s">
        <v>120</v>
      </c>
      <c r="C4" s="2">
        <v>43461</v>
      </c>
      <c r="D4" s="1" t="s">
        <v>121</v>
      </c>
      <c r="E4" s="1" t="s">
        <v>11</v>
      </c>
      <c r="F4" s="1" t="s">
        <v>18</v>
      </c>
      <c r="G4" s="1" t="s">
        <v>148</v>
      </c>
      <c r="H4" s="2">
        <v>43963</v>
      </c>
      <c r="I4" s="5">
        <v>4882</v>
      </c>
      <c r="J4" s="2">
        <v>43972</v>
      </c>
    </row>
    <row r="5" spans="1:11" x14ac:dyDescent="0.25">
      <c r="A5" s="1">
        <v>104584</v>
      </c>
      <c r="B5" s="1" t="s">
        <v>122</v>
      </c>
      <c r="C5" s="2">
        <v>43600</v>
      </c>
      <c r="D5" s="1" t="s">
        <v>145</v>
      </c>
      <c r="E5" s="1" t="s">
        <v>146</v>
      </c>
      <c r="F5" s="1" t="s">
        <v>18</v>
      </c>
      <c r="G5" s="1" t="s">
        <v>136</v>
      </c>
      <c r="H5" s="2">
        <v>43970</v>
      </c>
      <c r="I5" s="5">
        <v>82500</v>
      </c>
      <c r="J5" s="2">
        <v>43986</v>
      </c>
    </row>
    <row r="6" spans="1:11" x14ac:dyDescent="0.25">
      <c r="A6" s="1">
        <v>104585</v>
      </c>
      <c r="B6" s="1" t="s">
        <v>123</v>
      </c>
      <c r="C6" s="2">
        <v>43782</v>
      </c>
      <c r="D6" s="1" t="s">
        <v>143</v>
      </c>
      <c r="E6" s="1" t="s">
        <v>22</v>
      </c>
      <c r="F6" s="1" t="s">
        <v>18</v>
      </c>
      <c r="G6" s="1" t="s">
        <v>144</v>
      </c>
      <c r="H6" s="2">
        <v>43970</v>
      </c>
      <c r="I6" s="5">
        <v>45000</v>
      </c>
      <c r="J6" s="2">
        <v>43986</v>
      </c>
    </row>
    <row r="7" spans="1:11" x14ac:dyDescent="0.25">
      <c r="A7" s="1">
        <v>104661</v>
      </c>
      <c r="B7" s="1" t="s">
        <v>124</v>
      </c>
      <c r="C7" s="2">
        <v>43473</v>
      </c>
      <c r="D7" s="1" t="s">
        <v>141</v>
      </c>
      <c r="E7" s="1" t="s">
        <v>11</v>
      </c>
      <c r="F7" s="1" t="s">
        <v>18</v>
      </c>
      <c r="G7" s="1" t="s">
        <v>136</v>
      </c>
      <c r="H7" s="2">
        <v>44005</v>
      </c>
      <c r="I7" s="5">
        <v>34000</v>
      </c>
      <c r="J7" s="2">
        <v>44021</v>
      </c>
    </row>
    <row r="8" spans="1:11" x14ac:dyDescent="0.25">
      <c r="A8" s="1">
        <v>100032</v>
      </c>
      <c r="B8" s="1" t="s">
        <v>40</v>
      </c>
      <c r="C8" s="2">
        <v>43177</v>
      </c>
      <c r="D8" s="2" t="s">
        <v>149</v>
      </c>
      <c r="E8" s="1" t="s">
        <v>22</v>
      </c>
      <c r="F8" s="1" t="s">
        <v>18</v>
      </c>
      <c r="G8" s="1" t="s">
        <v>144</v>
      </c>
      <c r="H8" s="2">
        <v>43949</v>
      </c>
      <c r="I8" s="5">
        <v>85000</v>
      </c>
      <c r="J8" s="2">
        <v>43965</v>
      </c>
    </row>
    <row r="9" spans="1:11" x14ac:dyDescent="0.25">
      <c r="C9" s="2"/>
      <c r="D9" s="2"/>
      <c r="H9" s="2"/>
      <c r="J9" s="2"/>
    </row>
    <row r="10" spans="1:11" x14ac:dyDescent="0.25">
      <c r="G10" s="4" t="s">
        <v>21</v>
      </c>
      <c r="H10" s="4"/>
      <c r="I10" s="6">
        <f>SUM(I2:I8)</f>
        <v>311382</v>
      </c>
    </row>
  </sheetData>
  <sortState xmlns:xlrd2="http://schemas.microsoft.com/office/spreadsheetml/2017/richdata2" ref="A2:K8">
    <sortCondition ref="G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"/>
  <sheetViews>
    <sheetView topLeftCell="A4" workbookViewId="0">
      <selection activeCell="H13" sqref="H13"/>
    </sheetView>
  </sheetViews>
  <sheetFormatPr defaultColWidth="8.85546875" defaultRowHeight="15" x14ac:dyDescent="0.25"/>
  <cols>
    <col min="1" max="1" width="8.85546875" style="1"/>
    <col min="2" max="3" width="13.140625" style="1" bestFit="1" customWidth="1"/>
    <col min="4" max="4" width="13.5703125" style="1" bestFit="1" customWidth="1"/>
    <col min="5" max="5" width="15.85546875" style="1" bestFit="1" customWidth="1"/>
    <col min="6" max="6" width="12.42578125" style="1" bestFit="1" customWidth="1"/>
    <col min="7" max="7" width="21.5703125" style="1" bestFit="1" customWidth="1"/>
    <col min="8" max="8" width="12.7109375" style="1" bestFit="1" customWidth="1"/>
    <col min="9" max="9" width="13.28515625" style="5" bestFit="1" customWidth="1"/>
    <col min="10" max="10" width="10.5703125" style="1" bestFit="1" customWidth="1"/>
    <col min="11" max="11" width="18.85546875" style="1" bestFit="1" customWidth="1"/>
    <col min="12" max="16384" width="8.85546875" style="1"/>
  </cols>
  <sheetData>
    <row r="1" spans="1:11" s="3" customFormat="1" x14ac:dyDescent="0.25">
      <c r="A1" s="3" t="s">
        <v>0</v>
      </c>
      <c r="B1" s="3" t="s">
        <v>150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7" t="s">
        <v>8</v>
      </c>
      <c r="J1" s="3" t="s">
        <v>9</v>
      </c>
      <c r="K1" s="3" t="s">
        <v>20</v>
      </c>
    </row>
    <row r="2" spans="1:11" x14ac:dyDescent="0.25">
      <c r="A2" s="1">
        <v>100248</v>
      </c>
      <c r="B2" s="1" t="s">
        <v>41</v>
      </c>
      <c r="C2" s="1" t="s">
        <v>42</v>
      </c>
      <c r="D2" s="2">
        <v>43355</v>
      </c>
      <c r="E2" s="1" t="s">
        <v>19</v>
      </c>
      <c r="F2" s="1" t="s">
        <v>43</v>
      </c>
      <c r="G2" s="1" t="s">
        <v>44</v>
      </c>
      <c r="H2" s="2">
        <v>43949</v>
      </c>
      <c r="I2" s="5">
        <v>5000</v>
      </c>
      <c r="J2" s="2">
        <v>43965</v>
      </c>
    </row>
    <row r="3" spans="1:11" x14ac:dyDescent="0.25">
      <c r="D3" s="2"/>
      <c r="H3" s="2"/>
      <c r="J3" s="2"/>
    </row>
    <row r="4" spans="1:11" x14ac:dyDescent="0.25">
      <c r="D4" s="2"/>
      <c r="H4" s="2"/>
      <c r="J4" s="2"/>
    </row>
    <row r="5" spans="1:11" x14ac:dyDescent="0.25">
      <c r="G5" s="4" t="s">
        <v>21</v>
      </c>
      <c r="H5" s="4"/>
      <c r="I5" s="6">
        <f>SUM(I2:I4)</f>
        <v>5000</v>
      </c>
    </row>
    <row r="7" spans="1:11" x14ac:dyDescent="0.25">
      <c r="G7" s="4"/>
      <c r="H7" s="4"/>
      <c r="I7" s="6"/>
    </row>
    <row r="9" spans="1:11" s="8" customFormat="1" x14ac:dyDescent="0.25">
      <c r="I9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2"/>
  <sheetViews>
    <sheetView tabSelected="1" workbookViewId="0">
      <selection activeCell="G22" sqref="G22"/>
    </sheetView>
  </sheetViews>
  <sheetFormatPr defaultColWidth="8.85546875" defaultRowHeight="15" x14ac:dyDescent="0.25"/>
  <cols>
    <col min="1" max="1" width="10.5703125" style="1" bestFit="1" customWidth="1"/>
    <col min="2" max="2" width="19" style="1" bestFit="1" customWidth="1"/>
    <col min="3" max="3" width="13.5703125" style="1" bestFit="1" customWidth="1"/>
    <col min="4" max="4" width="11.7109375" style="1" bestFit="1" customWidth="1"/>
    <col min="5" max="5" width="12.42578125" style="1" bestFit="1" customWidth="1"/>
    <col min="6" max="6" width="28.85546875" style="1" bestFit="1" customWidth="1"/>
    <col min="7" max="7" width="12.7109375" style="1" bestFit="1" customWidth="1"/>
    <col min="8" max="8" width="13.28515625" style="5" bestFit="1" customWidth="1"/>
    <col min="9" max="9" width="10.5703125" style="1" bestFit="1" customWidth="1"/>
    <col min="10" max="10" width="18.85546875" style="1" bestFit="1" customWidth="1"/>
    <col min="11" max="16384" width="8.85546875" style="1"/>
  </cols>
  <sheetData>
    <row r="1" spans="1:18" s="3" customFormat="1" x14ac:dyDescent="0.25">
      <c r="A1" s="3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7" t="s">
        <v>8</v>
      </c>
      <c r="I1" s="3" t="s">
        <v>9</v>
      </c>
      <c r="J1" s="3" t="s">
        <v>20</v>
      </c>
      <c r="K1" s="8"/>
      <c r="L1" s="8"/>
      <c r="M1" s="8"/>
      <c r="N1" s="8"/>
      <c r="O1" s="8"/>
      <c r="P1" s="8"/>
      <c r="Q1" s="8"/>
      <c r="R1" s="8"/>
    </row>
    <row r="2" spans="1:18" x14ac:dyDescent="0.25">
      <c r="A2" s="1">
        <v>100405</v>
      </c>
      <c r="B2" s="1" t="s">
        <v>45</v>
      </c>
      <c r="C2" s="1" t="s">
        <v>46</v>
      </c>
      <c r="D2" s="1" t="s">
        <v>11</v>
      </c>
      <c r="E2" s="1" t="s">
        <v>12</v>
      </c>
      <c r="F2" s="1" t="s">
        <v>13</v>
      </c>
      <c r="G2" s="2">
        <v>44005</v>
      </c>
      <c r="H2" s="5">
        <v>16000</v>
      </c>
      <c r="I2" s="2">
        <v>44021</v>
      </c>
    </row>
    <row r="3" spans="1:18" x14ac:dyDescent="0.25">
      <c r="A3" s="1">
        <v>100499</v>
      </c>
      <c r="B3" s="1" t="s">
        <v>47</v>
      </c>
      <c r="C3" s="1">
        <v>5183635</v>
      </c>
      <c r="D3" s="1" t="s">
        <v>11</v>
      </c>
      <c r="E3" s="1" t="s">
        <v>12</v>
      </c>
      <c r="F3" s="1" t="s">
        <v>13</v>
      </c>
      <c r="G3" s="2">
        <v>43963</v>
      </c>
      <c r="H3" s="5">
        <v>16500</v>
      </c>
      <c r="I3" s="2">
        <v>43972</v>
      </c>
    </row>
    <row r="4" spans="1:18" x14ac:dyDescent="0.25">
      <c r="A4" s="1">
        <v>100842</v>
      </c>
      <c r="B4" s="1" t="s">
        <v>50</v>
      </c>
      <c r="C4" s="1">
        <v>818972</v>
      </c>
      <c r="D4" s="1" t="s">
        <v>16</v>
      </c>
      <c r="E4" s="1" t="s">
        <v>12</v>
      </c>
      <c r="F4" s="1" t="s">
        <v>13</v>
      </c>
      <c r="G4" s="2">
        <v>43949</v>
      </c>
      <c r="H4" s="5">
        <v>7500</v>
      </c>
      <c r="I4" s="2">
        <v>43986</v>
      </c>
    </row>
    <row r="5" spans="1:18" x14ac:dyDescent="0.25">
      <c r="A5" s="1" t="s">
        <v>51</v>
      </c>
      <c r="B5" s="1" t="s">
        <v>52</v>
      </c>
      <c r="C5" s="1" t="s">
        <v>53</v>
      </c>
      <c r="D5" s="1" t="s">
        <v>11</v>
      </c>
      <c r="E5" s="1" t="s">
        <v>12</v>
      </c>
      <c r="F5" s="1" t="s">
        <v>15</v>
      </c>
      <c r="G5" s="2">
        <v>44005</v>
      </c>
      <c r="H5" s="5">
        <v>25000</v>
      </c>
      <c r="I5" s="2">
        <v>44021</v>
      </c>
    </row>
    <row r="6" spans="1:18" x14ac:dyDescent="0.25">
      <c r="A6" s="1">
        <v>100856</v>
      </c>
      <c r="B6" s="1" t="s">
        <v>54</v>
      </c>
      <c r="C6" s="1">
        <v>7183856</v>
      </c>
      <c r="D6" s="1" t="s">
        <v>11</v>
      </c>
      <c r="E6" s="1" t="s">
        <v>12</v>
      </c>
      <c r="F6" s="1" t="s">
        <v>15</v>
      </c>
      <c r="G6" s="2">
        <v>43950</v>
      </c>
      <c r="H6" s="5">
        <v>2500</v>
      </c>
      <c r="I6" s="2">
        <v>44019</v>
      </c>
    </row>
    <row r="7" spans="1:18" x14ac:dyDescent="0.25">
      <c r="A7" s="1">
        <v>100972</v>
      </c>
      <c r="B7" s="1" t="s">
        <v>56</v>
      </c>
      <c r="C7" s="1">
        <v>9190643</v>
      </c>
      <c r="D7" s="1" t="s">
        <v>11</v>
      </c>
      <c r="E7" s="1" t="s">
        <v>12</v>
      </c>
      <c r="F7" s="1" t="s">
        <v>14</v>
      </c>
      <c r="G7" s="2">
        <v>44005</v>
      </c>
      <c r="H7" s="5">
        <v>150000</v>
      </c>
      <c r="I7" s="2">
        <v>44021</v>
      </c>
    </row>
    <row r="8" spans="1:18" x14ac:dyDescent="0.25">
      <c r="A8" s="1">
        <v>101197</v>
      </c>
      <c r="B8" s="1" t="s">
        <v>60</v>
      </c>
      <c r="C8" s="1">
        <v>4194510</v>
      </c>
      <c r="D8" s="1" t="s">
        <v>11</v>
      </c>
      <c r="E8" s="1" t="s">
        <v>12</v>
      </c>
      <c r="F8" s="1" t="s">
        <v>17</v>
      </c>
      <c r="G8" s="2">
        <v>43942</v>
      </c>
      <c r="H8" s="5">
        <v>10000</v>
      </c>
      <c r="I8" s="2">
        <v>43951</v>
      </c>
    </row>
    <row r="9" spans="1:18" x14ac:dyDescent="0.25">
      <c r="A9" s="1" t="s">
        <v>94</v>
      </c>
      <c r="B9" s="1" t="s">
        <v>95</v>
      </c>
      <c r="C9" s="1">
        <v>719243</v>
      </c>
      <c r="D9" s="1" t="s">
        <v>37</v>
      </c>
      <c r="E9" s="1" t="s">
        <v>12</v>
      </c>
      <c r="F9" s="1" t="s">
        <v>96</v>
      </c>
      <c r="G9" s="2">
        <v>44011</v>
      </c>
      <c r="H9" s="5">
        <v>17500</v>
      </c>
      <c r="I9" s="2">
        <v>44035</v>
      </c>
    </row>
    <row r="10" spans="1:18" x14ac:dyDescent="0.25">
      <c r="A10" s="1">
        <v>102404</v>
      </c>
      <c r="B10" s="1" t="s">
        <v>97</v>
      </c>
      <c r="C10" s="1">
        <v>6197539</v>
      </c>
      <c r="D10" s="1" t="s">
        <v>37</v>
      </c>
      <c r="E10" s="1" t="s">
        <v>12</v>
      </c>
      <c r="F10" s="1" t="s">
        <v>147</v>
      </c>
      <c r="G10" s="2">
        <v>44011</v>
      </c>
      <c r="H10" s="5">
        <v>450000</v>
      </c>
      <c r="I10" s="2">
        <v>44035</v>
      </c>
    </row>
    <row r="11" spans="1:18" x14ac:dyDescent="0.25">
      <c r="A11" s="1">
        <v>102464</v>
      </c>
      <c r="B11" s="1" t="s">
        <v>98</v>
      </c>
      <c r="C11" s="1">
        <v>7192432</v>
      </c>
      <c r="D11" s="1" t="s">
        <v>11</v>
      </c>
      <c r="E11" s="1" t="s">
        <v>12</v>
      </c>
      <c r="F11" s="1" t="s">
        <v>13</v>
      </c>
      <c r="G11" s="2">
        <v>44011</v>
      </c>
      <c r="H11" s="5">
        <v>500000</v>
      </c>
      <c r="I11" s="2">
        <v>44035</v>
      </c>
    </row>
    <row r="12" spans="1:18" x14ac:dyDescent="0.25">
      <c r="A12" s="1">
        <v>102503</v>
      </c>
      <c r="B12" s="1" t="s">
        <v>99</v>
      </c>
      <c r="C12" s="1" t="s">
        <v>100</v>
      </c>
      <c r="D12" s="1" t="s">
        <v>11</v>
      </c>
      <c r="E12" s="1" t="s">
        <v>12</v>
      </c>
      <c r="F12" s="1" t="s">
        <v>15</v>
      </c>
      <c r="G12" s="2">
        <v>44007</v>
      </c>
      <c r="H12" s="5">
        <v>175000</v>
      </c>
      <c r="I12" s="2">
        <v>44021</v>
      </c>
    </row>
    <row r="13" spans="1:18" x14ac:dyDescent="0.25">
      <c r="A13" s="1">
        <v>104183</v>
      </c>
      <c r="B13" s="1" t="s">
        <v>110</v>
      </c>
      <c r="C13" s="1" t="s">
        <v>111</v>
      </c>
      <c r="D13" s="1" t="s">
        <v>11</v>
      </c>
      <c r="E13" s="1" t="s">
        <v>12</v>
      </c>
      <c r="F13" s="1" t="s">
        <v>112</v>
      </c>
      <c r="G13" s="2">
        <v>44012</v>
      </c>
      <c r="H13" s="5">
        <v>1101019.46</v>
      </c>
      <c r="I13" s="2">
        <v>44028</v>
      </c>
    </row>
    <row r="14" spans="1:18" x14ac:dyDescent="0.25">
      <c r="A14" s="1" t="s">
        <v>125</v>
      </c>
      <c r="B14" s="1" t="s">
        <v>126</v>
      </c>
      <c r="C14" s="1" t="s">
        <v>127</v>
      </c>
      <c r="D14" s="1" t="s">
        <v>11</v>
      </c>
      <c r="E14" s="1" t="s">
        <v>12</v>
      </c>
      <c r="F14" s="1" t="s">
        <v>15</v>
      </c>
      <c r="G14" s="2">
        <v>44005</v>
      </c>
      <c r="H14" s="5">
        <v>230000</v>
      </c>
      <c r="I14" s="2">
        <v>44021</v>
      </c>
    </row>
    <row r="15" spans="1:18" x14ac:dyDescent="0.25">
      <c r="A15" s="1" t="s">
        <v>128</v>
      </c>
      <c r="B15" s="1" t="s">
        <v>129</v>
      </c>
      <c r="C15" s="1" t="s">
        <v>130</v>
      </c>
      <c r="D15" s="1" t="s">
        <v>11</v>
      </c>
      <c r="E15" s="1" t="s">
        <v>12</v>
      </c>
      <c r="F15" s="1" t="s">
        <v>15</v>
      </c>
      <c r="G15" s="2">
        <v>44005</v>
      </c>
      <c r="H15" s="5">
        <v>220000</v>
      </c>
      <c r="I15" s="2">
        <v>44021</v>
      </c>
    </row>
    <row r="16" spans="1:18" x14ac:dyDescent="0.25">
      <c r="A16" s="1">
        <v>99515</v>
      </c>
      <c r="B16" s="1" t="s">
        <v>132</v>
      </c>
      <c r="C16" s="1" t="s">
        <v>133</v>
      </c>
      <c r="D16" s="1" t="s">
        <v>134</v>
      </c>
      <c r="E16" s="1" t="s">
        <v>12</v>
      </c>
      <c r="F16" s="1" t="s">
        <v>14</v>
      </c>
      <c r="G16" s="2">
        <v>43977</v>
      </c>
      <c r="H16" s="5">
        <v>17500</v>
      </c>
      <c r="I16" s="2">
        <v>43993</v>
      </c>
    </row>
    <row r="17" spans="1:9" x14ac:dyDescent="0.25">
      <c r="A17" s="1">
        <v>99244</v>
      </c>
      <c r="B17" s="1" t="s">
        <v>151</v>
      </c>
      <c r="C17" s="2" t="s">
        <v>152</v>
      </c>
      <c r="D17" s="1" t="s">
        <v>11</v>
      </c>
      <c r="E17" s="1" t="s">
        <v>12</v>
      </c>
      <c r="F17" s="1" t="s">
        <v>112</v>
      </c>
      <c r="G17" s="2">
        <v>43468</v>
      </c>
      <c r="H17" s="5">
        <v>2000000</v>
      </c>
      <c r="I17" s="2">
        <v>44021</v>
      </c>
    </row>
    <row r="18" spans="1:9" x14ac:dyDescent="0.25">
      <c r="C18" s="2"/>
      <c r="G18" s="2"/>
      <c r="I18" s="2"/>
    </row>
    <row r="19" spans="1:9" x14ac:dyDescent="0.25">
      <c r="C19" s="2"/>
      <c r="F19" s="4" t="s">
        <v>21</v>
      </c>
      <c r="G19" s="11"/>
      <c r="H19" s="6">
        <f>SUM(H2:H17)</f>
        <v>4938519.46</v>
      </c>
      <c r="I19" s="2"/>
    </row>
    <row r="20" spans="1:9" x14ac:dyDescent="0.25">
      <c r="C20" s="2"/>
      <c r="G20" s="2"/>
      <c r="I20" s="2"/>
    </row>
    <row r="21" spans="1:9" x14ac:dyDescent="0.25">
      <c r="C21" s="2"/>
      <c r="G21" s="2"/>
      <c r="I21" s="2"/>
    </row>
    <row r="22" spans="1:9" x14ac:dyDescent="0.25">
      <c r="F22" s="4"/>
      <c r="G22" s="4"/>
      <c r="H22" s="6"/>
    </row>
  </sheetData>
  <sortState xmlns:xlrd2="http://schemas.microsoft.com/office/spreadsheetml/2017/richdata2" ref="A2:J24">
    <sortCondition ref="F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D7725-9D53-474D-947F-BC0843905905}">
  <dimension ref="A1:J4"/>
  <sheetViews>
    <sheetView workbookViewId="0">
      <selection activeCell="I16" sqref="I16"/>
    </sheetView>
  </sheetViews>
  <sheetFormatPr defaultRowHeight="15" x14ac:dyDescent="0.25"/>
  <cols>
    <col min="2" max="2" width="12.28515625" bestFit="1" customWidth="1"/>
    <col min="3" max="3" width="13.5703125" bestFit="1" customWidth="1"/>
    <col min="4" max="4" width="8.42578125" bestFit="1" customWidth="1"/>
    <col min="5" max="5" width="16.140625" bestFit="1" customWidth="1"/>
    <col min="6" max="7" width="12.7109375" bestFit="1" customWidth="1"/>
    <col min="8" max="8" width="13.28515625" style="12" bestFit="1" customWidth="1"/>
    <col min="9" max="9" width="9.5703125" bestFit="1" customWidth="1"/>
    <col min="10" max="10" width="18.85546875" bestFit="1" customWidth="1"/>
  </cols>
  <sheetData>
    <row r="1" spans="1:10" x14ac:dyDescent="0.25">
      <c r="A1" s="3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7" t="s">
        <v>8</v>
      </c>
      <c r="I1" s="3" t="s">
        <v>9</v>
      </c>
      <c r="J1" s="3" t="s">
        <v>20</v>
      </c>
    </row>
    <row r="2" spans="1:10" x14ac:dyDescent="0.25">
      <c r="A2">
        <v>102622</v>
      </c>
      <c r="B2" t="s">
        <v>154</v>
      </c>
      <c r="D2" t="s">
        <v>24</v>
      </c>
      <c r="E2" t="s">
        <v>153</v>
      </c>
      <c r="G2" s="10">
        <v>43704</v>
      </c>
      <c r="H2" s="12">
        <v>4984212.72</v>
      </c>
      <c r="I2" s="10">
        <v>44007</v>
      </c>
    </row>
    <row r="4" spans="1:10" x14ac:dyDescent="0.25">
      <c r="F4" s="16" t="s">
        <v>21</v>
      </c>
      <c r="G4" s="16"/>
      <c r="H4" s="17">
        <f>SUM(H2:H3)</f>
        <v>4984212.72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33252F29A87749959C50A4AB1CE850" ma:contentTypeVersion="9" ma:contentTypeDescription="Create a new document." ma:contentTypeScope="" ma:versionID="04fd00555d3ce329aa4c4b36a13d393f">
  <xsd:schema xmlns:xsd="http://www.w3.org/2001/XMLSchema" xmlns:xs="http://www.w3.org/2001/XMLSchema" xmlns:p="http://schemas.microsoft.com/office/2006/metadata/properties" xmlns:ns3="55aec47f-6123-4ac6-a611-c4352362fa26" xmlns:ns4="73479eed-8b3a-4bba-8a4d-7c2f131e27ca" targetNamespace="http://schemas.microsoft.com/office/2006/metadata/properties" ma:root="true" ma:fieldsID="dbadab6140d2928d552c35774908f813" ns3:_="" ns4:_="">
    <xsd:import namespace="55aec47f-6123-4ac6-a611-c4352362fa26"/>
    <xsd:import namespace="73479eed-8b3a-4bba-8a4d-7c2f131e27c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ec47f-6123-4ac6-a611-c4352362fa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79eed-8b3a-4bba-8a4d-7c2f131e27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0574C7-935B-45C4-AA57-5803BFD87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ec47f-6123-4ac6-a611-c4352362fa26"/>
    <ds:schemaRef ds:uri="73479eed-8b3a-4bba-8a4d-7c2f131e2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C2478A-19AB-47BF-9304-C8AC37E543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237428-E7E0-46CD-A77C-3D007BD7329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Tort Litigation </vt:lpstr>
      <vt:lpstr>General Lit </vt:lpstr>
      <vt:lpstr>Labor and Employment </vt:lpstr>
      <vt:lpstr>Appeals </vt:lpstr>
      <vt:lpstr>Fed Claim </vt:lpstr>
      <vt:lpstr>Regulatory Affairs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 L. Johnson</dc:creator>
  <cp:lastModifiedBy>Dung Nguyen</cp:lastModifiedBy>
  <dcterms:created xsi:type="dcterms:W3CDTF">2020-01-24T19:44:34Z</dcterms:created>
  <dcterms:modified xsi:type="dcterms:W3CDTF">2020-09-17T19:22:42Z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0x010100E933252F29A87749959C50A4AB1CE850</vt:lpwstr>
  </property>
</Properties>
</file>